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3"/>
  </bookViews>
  <sheets>
    <sheet name="Divize" sheetId="1" r:id="rId1"/>
    <sheet name="KS I" sheetId="2" r:id="rId2"/>
    <sheet name=" KS II - sk A" sheetId="3" r:id="rId3"/>
    <sheet name="KS II  sk B" sheetId="4" r:id="rId4"/>
  </sheets>
  <definedNames/>
  <calcPr fullCalcOnLoad="1"/>
</workbook>
</file>

<file path=xl/sharedStrings.xml><?xml version="1.0" encoding="utf-8"?>
<sst xmlns="http://schemas.openxmlformats.org/spreadsheetml/2006/main" count="1629" uniqueCount="458">
  <si>
    <t>Mysločovice</t>
  </si>
  <si>
    <t>Bylnice</t>
  </si>
  <si>
    <t>Bystřice p.H. "B"</t>
  </si>
  <si>
    <t>Otrokovice "B"</t>
  </si>
  <si>
    <t>Rožnov p.R. "B"</t>
  </si>
  <si>
    <t>-</t>
  </si>
  <si>
    <t>GAZDA Jiří</t>
  </si>
  <si>
    <t>MANCL Zdeněk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</si>
  <si>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</si>
  <si>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</si>
  <si>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</si>
  <si>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</si>
  <si>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</si>
  <si>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</si>
  <si>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</si>
  <si>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</si>
  <si>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</si>
  <si>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</si>
  <si>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</si>
  <si>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</si>
  <si>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</si>
  <si>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</si>
  <si>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</si>
  <si>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</si>
  <si>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21.</t>
  </si>
  <si>
    <t>24.</t>
  </si>
  <si>
    <t>26.</t>
  </si>
  <si>
    <t>27.</t>
  </si>
  <si>
    <t>30.</t>
  </si>
  <si>
    <t>39.</t>
  </si>
  <si>
    <t>40.</t>
  </si>
  <si>
    <t>43.</t>
  </si>
  <si>
    <t>42.</t>
  </si>
  <si>
    <t>VOTAVA  Zdeněk</t>
  </si>
  <si>
    <t>NEVŘALA  Lukáš</t>
  </si>
  <si>
    <t>KVASNIČKA  Jiří</t>
  </si>
  <si>
    <t>BARBOŘÍK  Ivan</t>
  </si>
  <si>
    <t>HRÁSKÝ  Luděk</t>
  </si>
  <si>
    <t>MÍČEK  Petr</t>
  </si>
  <si>
    <t>FIŠER  Roman</t>
  </si>
  <si>
    <t>HOLÍK  Alois</t>
  </si>
  <si>
    <t>KUČERA  Josef</t>
  </si>
  <si>
    <t>Vlčnov</t>
  </si>
  <si>
    <t>ŽÁK  Radek</t>
  </si>
  <si>
    <t>KARAL  Miroslav</t>
  </si>
  <si>
    <t>KUBÍK  Josef</t>
  </si>
  <si>
    <t>Dolní Němčí "B"</t>
  </si>
  <si>
    <t>FIBICHR  Zdeněk</t>
  </si>
  <si>
    <t>BABICA  Vladimír</t>
  </si>
  <si>
    <t>HRDLIČKA  Martin</t>
  </si>
  <si>
    <t>CIBULKA  Stanislav</t>
  </si>
  <si>
    <t>BAROŠ  Karel</t>
  </si>
  <si>
    <t>36.</t>
  </si>
  <si>
    <t>41.</t>
  </si>
  <si>
    <t>BARTOŠ  Miroslav</t>
  </si>
  <si>
    <t>JÍLEK  Petr</t>
  </si>
  <si>
    <t>DORŇÁK  František</t>
  </si>
  <si>
    <t>POLANSKÝ  Pavel</t>
  </si>
  <si>
    <t>KŘENEK  Zdeněk</t>
  </si>
  <si>
    <t>HONS  Jakub</t>
  </si>
  <si>
    <t>Nivnice</t>
  </si>
  <si>
    <t>VÝMOLA  Vladimír</t>
  </si>
  <si>
    <t>Bystřice p.H.</t>
  </si>
  <si>
    <t>PEKAŘ  Pavel</t>
  </si>
  <si>
    <t xml:space="preserve">JANČÁŘ  Luděk  </t>
  </si>
  <si>
    <t>KOLAJA  Radomil, ing.</t>
  </si>
  <si>
    <t>PLIŠŤÁK  Miroslav</t>
  </si>
  <si>
    <t>ČERNOCKÝ  Radek</t>
  </si>
  <si>
    <t>PIŇKO  Roman</t>
  </si>
  <si>
    <t>VYKOUKAL  Martin</t>
  </si>
  <si>
    <t>SEMELA  Pavel</t>
  </si>
  <si>
    <t>NESVADBA  Vladan</t>
  </si>
  <si>
    <t>ODSTRČIL  Karel</t>
  </si>
  <si>
    <t>PÁLENÍČEK  Jiří</t>
  </si>
  <si>
    <t>BORÝSEK  Jiří</t>
  </si>
  <si>
    <t>19.</t>
  </si>
  <si>
    <t>20.</t>
  </si>
  <si>
    <t>23.</t>
  </si>
  <si>
    <t>29.</t>
  </si>
  <si>
    <t>44.</t>
  </si>
  <si>
    <t>45.</t>
  </si>
  <si>
    <t>46.</t>
  </si>
  <si>
    <t>LEKEŠ  Pavel</t>
  </si>
  <si>
    <t>Újezdec- Těšov</t>
  </si>
  <si>
    <t>VACULÍN  Libor</t>
  </si>
  <si>
    <t>Vidče</t>
  </si>
  <si>
    <t>CHVÍLA  Pavel</t>
  </si>
  <si>
    <t>Kunovice</t>
  </si>
  <si>
    <t>TJ Holešov</t>
  </si>
  <si>
    <t>POSOLDA  Karel</t>
  </si>
  <si>
    <t>HASALA  Petr</t>
  </si>
  <si>
    <t>BRZOKOUPIL  Jiří</t>
  </si>
  <si>
    <t>ŠMÍD  Václav</t>
  </si>
  <si>
    <t>ŠUBČÍK  Leopold</t>
  </si>
  <si>
    <t>SMIŠTÍK  Miroslav</t>
  </si>
  <si>
    <t xml:space="preserve">MIKULENKA  Zdeněk  </t>
  </si>
  <si>
    <t>JANOŠÍK  Petr</t>
  </si>
  <si>
    <t>Hulín</t>
  </si>
  <si>
    <t>HOŠŤÁLEK  Petr</t>
  </si>
  <si>
    <t>HRDINA  Jan</t>
  </si>
  <si>
    <t>TŰMA  Tomáš</t>
  </si>
  <si>
    <t>ŠABÍK  Vladimír</t>
  </si>
  <si>
    <t>48.</t>
  </si>
  <si>
    <t>JEŽEK  Milan</t>
  </si>
  <si>
    <t>JANEČKA  Tomáš</t>
  </si>
  <si>
    <t>JANEČKA  Zdeněk</t>
  </si>
  <si>
    <t>MATĚJÍČEK  Jakub</t>
  </si>
  <si>
    <t>KUČERA  Martin</t>
  </si>
  <si>
    <t>VLČEK  Radim</t>
  </si>
  <si>
    <t>AUTRATA  Vít</t>
  </si>
  <si>
    <t>SMIŠTÍKOVÁ  Dana</t>
  </si>
  <si>
    <t>KOVÁČ  Peter</t>
  </si>
  <si>
    <t>ŠVEHLA  Michal</t>
  </si>
  <si>
    <t>Ostr. Nová Ves</t>
  </si>
  <si>
    <t>MIKOŠKA  Ivo</t>
  </si>
  <si>
    <t>URBIŠ  Jan</t>
  </si>
  <si>
    <t>MLÝNEK  Přemysl</t>
  </si>
  <si>
    <t>KARAL  Martin</t>
  </si>
  <si>
    <t>ORLOVSKÝ  Pavel</t>
  </si>
  <si>
    <t>HRDLIČKA  Michal</t>
  </si>
  <si>
    <t>Dolní Němčí "C"</t>
  </si>
  <si>
    <t>25 - 49 % odehraných zápasů</t>
  </si>
  <si>
    <t>méně než 25 % odehraných zápasů</t>
  </si>
  <si>
    <t>ČANÍK  Tomáš</t>
  </si>
  <si>
    <t>ČEVELA  Martin</t>
  </si>
  <si>
    <t>ŠČEPKA  Milan</t>
  </si>
  <si>
    <t>SLUNEČKO  Vratislav</t>
  </si>
  <si>
    <t>KONEČNÝ  David</t>
  </si>
  <si>
    <t>PLHÁK  Martin</t>
  </si>
  <si>
    <t>BENÍČEK  Martin</t>
  </si>
  <si>
    <t>JANČA  Tomáš</t>
  </si>
  <si>
    <t>KOVAŘÍK  Luděk</t>
  </si>
  <si>
    <t>ŘEPA  Josef</t>
  </si>
  <si>
    <t>KOLAŘÍK  Milan</t>
  </si>
  <si>
    <t>BERNHAUSER  Vlastimír</t>
  </si>
  <si>
    <t>KREJČIŘÍK  David</t>
  </si>
  <si>
    <t>VÍTEK  Pavel</t>
  </si>
  <si>
    <t>ŠAUR  David</t>
  </si>
  <si>
    <t>Orel Zlín</t>
  </si>
  <si>
    <t>GONDA  Tomáš</t>
  </si>
  <si>
    <t>JÁNIŠ  Pavel</t>
  </si>
  <si>
    <t>STŘELEC  Marek</t>
  </si>
  <si>
    <t>HLADIŠ  Libor</t>
  </si>
  <si>
    <t>GAJDŮŠEK  Robert</t>
  </si>
  <si>
    <t>KLŮJ  Bronislav</t>
  </si>
  <si>
    <t>Val.Meziříčí "B"</t>
  </si>
  <si>
    <t>BAZALKA  Michal</t>
  </si>
  <si>
    <t>KUBĚNA  Stanislav</t>
  </si>
  <si>
    <t>RYL  Ivan</t>
  </si>
  <si>
    <t>FOJTÍK  Marek</t>
  </si>
  <si>
    <t>Otrokovice</t>
  </si>
  <si>
    <t>Kostelec</t>
  </si>
  <si>
    <t>DUFEK  Jakub</t>
  </si>
  <si>
    <t>JANOŠÍK  Pavel</t>
  </si>
  <si>
    <t>PLÁŠEK  Adam</t>
  </si>
  <si>
    <t xml:space="preserve">BUREŠ  Vlastimil, ing. </t>
  </si>
  <si>
    <t>Slavičín</t>
  </si>
  <si>
    <t>ZÁVADA  Adam</t>
  </si>
  <si>
    <t>ŠENKEŘÍK  Marek</t>
  </si>
  <si>
    <t>KUČERA  Jaroslav</t>
  </si>
  <si>
    <t>CIFR  Radomír</t>
  </si>
  <si>
    <t>SADÍLEK  Jan</t>
  </si>
  <si>
    <t>Fryšták "B"</t>
  </si>
  <si>
    <t>SMETANA  Marcel</t>
  </si>
  <si>
    <t>VIKTORÍNOVÁ  Michaela</t>
  </si>
  <si>
    <t>OHAREK  David</t>
  </si>
  <si>
    <t>NEDBÁLEK  Michal</t>
  </si>
  <si>
    <t>BIČAN  Miroslav</t>
  </si>
  <si>
    <t>POLÁK  Petr</t>
  </si>
  <si>
    <t>HONČ  Vladimír</t>
  </si>
  <si>
    <t>MÍČEK  Lukáš</t>
  </si>
  <si>
    <t>PAVELČÍK  František</t>
  </si>
  <si>
    <t>DRAGAN  Tomáš</t>
  </si>
  <si>
    <t>VLK  Radim</t>
  </si>
  <si>
    <t>ŽIVNÉŘ  Stanislav</t>
  </si>
  <si>
    <t>MATELA  Zdeněk</t>
  </si>
  <si>
    <t>VYORAL  Pavel</t>
  </si>
  <si>
    <t>HAVRÁNEK  Ondřej</t>
  </si>
  <si>
    <t>GLAC  Michal</t>
  </si>
  <si>
    <t>MIKULENKA  Petr</t>
  </si>
  <si>
    <t>PANÁČEK  Anton</t>
  </si>
  <si>
    <t>VRBECKÝ  Tomáš</t>
  </si>
  <si>
    <t>KOKINOPULOS  Miroslav</t>
  </si>
  <si>
    <t>HLADIL  David</t>
  </si>
  <si>
    <t>Val.Meziříčí</t>
  </si>
  <si>
    <t>VLČEK  Pavel</t>
  </si>
  <si>
    <t>BATOUŠEK  Vladimír</t>
  </si>
  <si>
    <t>Šarovy "B"</t>
  </si>
  <si>
    <t>HLADIL  Radek</t>
  </si>
  <si>
    <t>DOLEŽEL  Tomáš</t>
  </si>
  <si>
    <t>Sokol Vsetín</t>
  </si>
  <si>
    <t>ZGABAJ  Miroslav  ml.</t>
  </si>
  <si>
    <t>ONDRAŠÍK  Petr</t>
  </si>
  <si>
    <t>BÁRTEK  Dušan</t>
  </si>
  <si>
    <t>JUŘICA  Tomáš</t>
  </si>
  <si>
    <t>Rožnov p.R. "C"</t>
  </si>
  <si>
    <t>ZÁKOSTELSKÝ  Stanislav</t>
  </si>
  <si>
    <t>ŘÍHA  Petr</t>
  </si>
  <si>
    <t>ŠAŠINKA  Radek ml.</t>
  </si>
  <si>
    <t>Kunovice "B"</t>
  </si>
  <si>
    <t>BAREŠ  David</t>
  </si>
  <si>
    <t>ZAJÍC  Michal</t>
  </si>
  <si>
    <t>BERGER  Miloš</t>
  </si>
  <si>
    <t>MOŘICKÝ  Tomáš</t>
  </si>
  <si>
    <t>SVOBODA  Vlastimil</t>
  </si>
  <si>
    <t>VÍTEK  Milan</t>
  </si>
  <si>
    <t>KST Zlín "C"</t>
  </si>
  <si>
    <t>VÁJA  Lukáš</t>
  </si>
  <si>
    <t>STŘÍLKA  Jakub</t>
  </si>
  <si>
    <t>GÁLÍK  Jaromír</t>
  </si>
  <si>
    <t>JEŽEK  Jan</t>
  </si>
  <si>
    <t>PAĎOUR  Ladislav</t>
  </si>
  <si>
    <t>DANĚK  Pavel</t>
  </si>
  <si>
    <t>KOIŠ  Jaroslav</t>
  </si>
  <si>
    <t>KOUDELÍK  Lukáš</t>
  </si>
  <si>
    <t>JANČÍK  Svatoslav</t>
  </si>
  <si>
    <t>KOLEČKÁŘ  Marek</t>
  </si>
  <si>
    <t>ORLOVSKÝ Karel</t>
  </si>
  <si>
    <t>Dolní Němčí "A"</t>
  </si>
  <si>
    <t>KUBEŠ  Dušan</t>
  </si>
  <si>
    <t xml:space="preserve">SVOBODA  Jiří  </t>
  </si>
  <si>
    <t>DORŇÁK  Zdeněk</t>
  </si>
  <si>
    <t>DOLEŽEL  Radek st.</t>
  </si>
  <si>
    <t>VÍZNER  Marek</t>
  </si>
  <si>
    <t>PODOLA  Milan</t>
  </si>
  <si>
    <t>KUČERA  Ondřej</t>
  </si>
  <si>
    <t>KOVÁŘ  Martin</t>
  </si>
  <si>
    <t>OHAREK  Libor</t>
  </si>
  <si>
    <t xml:space="preserve">MACHARA  Jiří  </t>
  </si>
  <si>
    <t>Kostelec "B"</t>
  </si>
  <si>
    <t>PAVLÍČEK  Rudolf</t>
  </si>
  <si>
    <t>LIŠKA  Libor</t>
  </si>
  <si>
    <t>STOKLÁSEK  David</t>
  </si>
  <si>
    <t>TJ Holešov "B"</t>
  </si>
  <si>
    <t>KNÉBL  Radek</t>
  </si>
  <si>
    <t>VACULÍN  Jaroslav</t>
  </si>
  <si>
    <t>MARTINEC  Radek</t>
  </si>
  <si>
    <t>Bojkovice</t>
  </si>
  <si>
    <t>URBÁNEK  Jaroslav</t>
  </si>
  <si>
    <t>MATĚJÍK  Richard</t>
  </si>
  <si>
    <t>STEHLÍK  Miroslav</t>
  </si>
  <si>
    <t xml:space="preserve">ŠAŠINKA  Jiří  </t>
  </si>
  <si>
    <t>ČERNOTA  Pavel</t>
  </si>
  <si>
    <t>JANEČKA  Václav</t>
  </si>
  <si>
    <t>NEPIMACH  David</t>
  </si>
  <si>
    <t>JOCH  Daniel</t>
  </si>
  <si>
    <t>VIDLÁŘ  Pavel</t>
  </si>
  <si>
    <t>KOLAŘÍK  Radomír</t>
  </si>
  <si>
    <t>MIKULEC  Ivo</t>
  </si>
  <si>
    <t>NOSEK  Vladimír</t>
  </si>
  <si>
    <t>CHVÁTAL  Petr</t>
  </si>
  <si>
    <t>7.</t>
  </si>
  <si>
    <t>17.</t>
  </si>
  <si>
    <t>22.</t>
  </si>
  <si>
    <t>25.</t>
  </si>
  <si>
    <t>28.</t>
  </si>
  <si>
    <t>31.</t>
  </si>
  <si>
    <t>33.</t>
  </si>
  <si>
    <t>34.</t>
  </si>
  <si>
    <t>35.</t>
  </si>
  <si>
    <t>37.</t>
  </si>
  <si>
    <t>38.</t>
  </si>
  <si>
    <t>47.</t>
  </si>
  <si>
    <t>32.</t>
  </si>
  <si>
    <t>ONDRUCH  Marek</t>
  </si>
  <si>
    <t>KLUSÁK  Tomáš</t>
  </si>
  <si>
    <t>HAJDUK  Jan</t>
  </si>
  <si>
    <t>JANEČKA  Bronislav</t>
  </si>
  <si>
    <t>VLK  Antonín</t>
  </si>
  <si>
    <t>DUFEK  Jan</t>
  </si>
  <si>
    <t>ADAMEC  Michal</t>
  </si>
  <si>
    <t>BASOVNÍK  Milan</t>
  </si>
  <si>
    <t>DRÁPELA  Marek</t>
  </si>
  <si>
    <t>MIČOLA  Václav</t>
  </si>
  <si>
    <t>SILNÝ  Jakub</t>
  </si>
  <si>
    <t>49.</t>
  </si>
  <si>
    <t>MIKULÍK  Radek</t>
  </si>
  <si>
    <t>FIŠER  Pavel</t>
  </si>
  <si>
    <t>HNÁTKOVÁ  Barbora</t>
  </si>
  <si>
    <t>ŠKRLA  Jiří</t>
  </si>
  <si>
    <t>MUSIL  Josef</t>
  </si>
  <si>
    <t>JURÁŇ  Radek</t>
  </si>
  <si>
    <t>JANČAŘÍK  Zbyněk</t>
  </si>
  <si>
    <t>KAŇA  Jiří</t>
  </si>
  <si>
    <t>ZELA  Dalibor</t>
  </si>
  <si>
    <t>Divize  2015/16</t>
  </si>
  <si>
    <t>KST Zlín "B"</t>
  </si>
  <si>
    <t>ROMÁNEK  Michal</t>
  </si>
  <si>
    <t>HOCHFELDER  Tomáš</t>
  </si>
  <si>
    <t>KREJČÍ  Pavel</t>
  </si>
  <si>
    <t>BAKALÍK  Miloslav</t>
  </si>
  <si>
    <t>CHLÁPEK  Jaroslav</t>
  </si>
  <si>
    <t>FOJTŮ  Jaromír</t>
  </si>
  <si>
    <t>KOTAČKA  David</t>
  </si>
  <si>
    <t>KARAL  Oldřich</t>
  </si>
  <si>
    <t>BEDNÁŘ  Matěj</t>
  </si>
  <si>
    <t>KS I.tř.  2015/16</t>
  </si>
  <si>
    <t>STŘELEC  Jiří</t>
  </si>
  <si>
    <t>SLEZÁK  Rudolf</t>
  </si>
  <si>
    <t>JEŽEK  Miroslav</t>
  </si>
  <si>
    <t>SKŘIDLOVSKÝ  Martin</t>
  </si>
  <si>
    <t>DITTRICH  Jaroslav st.</t>
  </si>
  <si>
    <t>UNZEITIG  Ladislav</t>
  </si>
  <si>
    <t>POSPÍCHAL  Ondřej</t>
  </si>
  <si>
    <t>KS II.tř. - sk A 2015/16</t>
  </si>
  <si>
    <t>Horní Bečva</t>
  </si>
  <si>
    <t>ŠENKEŘÍK  Martin</t>
  </si>
  <si>
    <t>VALA  Miroslav</t>
  </si>
  <si>
    <t>PORUBA  Tomáš</t>
  </si>
  <si>
    <t>VALA  Jiří</t>
  </si>
  <si>
    <t>MIKULÁČEK  Filip</t>
  </si>
  <si>
    <t>DOHNAL  Matěj</t>
  </si>
  <si>
    <t>Kroměříž</t>
  </si>
  <si>
    <t>DVOŘÁK  Vít</t>
  </si>
  <si>
    <t>ZUZAŇÁK  Jiří</t>
  </si>
  <si>
    <t>BRÁZDIL  Jiří</t>
  </si>
  <si>
    <t>MATULA  Jaroslav</t>
  </si>
  <si>
    <t>KONEČNÝ  Vojtěch</t>
  </si>
  <si>
    <t>POLÁŠEK  Lukáš</t>
  </si>
  <si>
    <t>Bílovice</t>
  </si>
  <si>
    <t>ŠILLER  Jan</t>
  </si>
  <si>
    <t>RYCHLÍK  Ivan</t>
  </si>
  <si>
    <t>POLÁŠEK  Jiří</t>
  </si>
  <si>
    <t>JANČAŘÍK  Miroslav</t>
  </si>
  <si>
    <t>FLOREŠ  Ivan</t>
  </si>
  <si>
    <t>MACKŮ  Robert</t>
  </si>
  <si>
    <t>MARTINEC  Antonín</t>
  </si>
  <si>
    <t>Slavičín "B"</t>
  </si>
  <si>
    <t>RUBÁŠ  Josef</t>
  </si>
  <si>
    <t>Hluk</t>
  </si>
  <si>
    <t>ŠIMČÍK  Robert</t>
  </si>
  <si>
    <t>FANTA  Marek</t>
  </si>
  <si>
    <t>SADÍLEK  Stanislav</t>
  </si>
  <si>
    <t>Otrokovice "C"</t>
  </si>
  <si>
    <t>Otrokovice "D"</t>
  </si>
  <si>
    <t>ZIKMUND  Jiří</t>
  </si>
  <si>
    <t>GAZDOŠ  Zdeněk</t>
  </si>
  <si>
    <t>STREJČEK  Jiří</t>
  </si>
  <si>
    <t>PLHÁK  Jan</t>
  </si>
  <si>
    <t>Kunovice "C"</t>
  </si>
  <si>
    <t>RYBNIKÁŘ  Aleš</t>
  </si>
  <si>
    <t>VYCHODIL  Filip</t>
  </si>
  <si>
    <t>Slušovice</t>
  </si>
  <si>
    <t>ADAM  Vladislav</t>
  </si>
  <si>
    <t>ORSÁG  Jaroslav</t>
  </si>
  <si>
    <t>ŠTĚPÁN  Ondřej</t>
  </si>
  <si>
    <t>BŘEZÍK  Bohumil</t>
  </si>
  <si>
    <t>KOVÁŘ  Zdeněk</t>
  </si>
  <si>
    <t>Sokol Vsetín "B"</t>
  </si>
  <si>
    <t>ZGABAJ  Miroslav  st.</t>
  </si>
  <si>
    <t>VÝCHOPEŇ  Stanislav</t>
  </si>
  <si>
    <t>STUPPIELLO  Claudia</t>
  </si>
  <si>
    <t>KAROLA  Josef</t>
  </si>
  <si>
    <t>Hulín "B"</t>
  </si>
  <si>
    <t>ŘÍHA  Jaroslav</t>
  </si>
  <si>
    <t>KRISTÝNEK  Boris st.</t>
  </si>
  <si>
    <t>ŠOŠOLÍK  Pavel</t>
  </si>
  <si>
    <t>ŠÍMA  Martin</t>
  </si>
  <si>
    <t>VAHALA  Jiří</t>
  </si>
  <si>
    <t>OBADALOVÁ  Tatiana</t>
  </si>
  <si>
    <t>Val.Meziříčí "C"</t>
  </si>
  <si>
    <t>KST Zlín "D"</t>
  </si>
  <si>
    <t>JELÍNEK  Vojtěch</t>
  </si>
  <si>
    <t>BEZDĚKOVÁ  Kristýna</t>
  </si>
  <si>
    <t>VAVRYS  Ondřej</t>
  </si>
  <si>
    <t>FIBICHR  Petr</t>
  </si>
  <si>
    <t>NOŽIČKA  Jiří</t>
  </si>
  <si>
    <t>MIROŠ  Miroslav</t>
  </si>
  <si>
    <t>MACHÁČEK  Ondřej</t>
  </si>
  <si>
    <t>ZAVADIL  Antonín</t>
  </si>
  <si>
    <t>Uh.Hradiště</t>
  </si>
  <si>
    <t>MICH  Pavel</t>
  </si>
  <si>
    <t>Morkovice</t>
  </si>
  <si>
    <t>TLACH  Petr</t>
  </si>
  <si>
    <t>JEŽDÍK  Radek</t>
  </si>
  <si>
    <t>POSPÍŠIL  Jaroslav</t>
  </si>
  <si>
    <t>KOLÁŘ  Adam</t>
  </si>
  <si>
    <t>KS II.tř. - sk B 2015/16</t>
  </si>
  <si>
    <t>KOCOUREK  Tomáš</t>
  </si>
  <si>
    <t>VALNÝ  Vojtěch</t>
  </si>
  <si>
    <t>ČERNOHORSKÝ  Tomáš</t>
  </si>
  <si>
    <t>ŽMOLÍK  Lukáš</t>
  </si>
  <si>
    <t>ŽMOLÍK  Pavel</t>
  </si>
  <si>
    <t>DITTRICH  Jaroslav ml.</t>
  </si>
  <si>
    <t>ŘEHÁK  Lukáš</t>
  </si>
  <si>
    <t>ŠENKEŘÍK  Josef</t>
  </si>
  <si>
    <t>VALA  Zbyněk</t>
  </si>
  <si>
    <t>ŽEMBA  Vít</t>
  </si>
  <si>
    <t>MUSIL  Drahomír</t>
  </si>
  <si>
    <t>URBÁNEK  Jan ml.</t>
  </si>
  <si>
    <t>PLIŠŤÁK  Jaroslav st.</t>
  </si>
  <si>
    <t>MRHÁLEK  Ondřej</t>
  </si>
  <si>
    <t>LYSONĚK  Marek</t>
  </si>
  <si>
    <t>SKALSKÝ  Michal</t>
  </si>
  <si>
    <t>PANOŠ  Radovan</t>
  </si>
  <si>
    <t>MIKLÍK  Martin</t>
  </si>
  <si>
    <t>KOSTKA  Jindřich</t>
  </si>
  <si>
    <t>SALÁT  Jan</t>
  </si>
  <si>
    <t>SEKANINA  Karel</t>
  </si>
  <si>
    <t>VELAN  Martin</t>
  </si>
  <si>
    <t>PRES  Radim</t>
  </si>
  <si>
    <t>ZRŮBEK  Marek</t>
  </si>
  <si>
    <t>POLÁŠEK  Radek</t>
  </si>
  <si>
    <t>GLAJCH  Jan</t>
  </si>
  <si>
    <t>MUNSTER  Petr</t>
  </si>
  <si>
    <t>DOVRTĚL  Jaroslav</t>
  </si>
  <si>
    <t>SMIŠTÍK  Roman</t>
  </si>
  <si>
    <t>BUREŠ  Petr</t>
  </si>
  <si>
    <t>SICHA  Rostislav</t>
  </si>
  <si>
    <t>HNÁTKOVÁ  Kateřina</t>
  </si>
  <si>
    <t>VAHALA  Marek</t>
  </si>
  <si>
    <t>VOLÁK  Marek</t>
  </si>
  <si>
    <t>KRISTÝNEK  Bohumil</t>
  </si>
  <si>
    <t>MATUŠKA  Martin</t>
  </si>
  <si>
    <t>KŘENEK  Jakub</t>
  </si>
  <si>
    <t>DOLEŽEL  Tomáš st.</t>
  </si>
  <si>
    <t>ŠKRLA  Jaroslav</t>
  </si>
  <si>
    <t>KODRLA  Tomáš</t>
  </si>
  <si>
    <t>URBIŠ  Jakub</t>
  </si>
  <si>
    <t>HENZL  Libor</t>
  </si>
  <si>
    <t>HENZL  Václav</t>
  </si>
  <si>
    <t>ZUZANÍK  Marek</t>
  </si>
  <si>
    <t>ŠAŠINKA  Albert</t>
  </si>
  <si>
    <t>FIALÍK  Tomáš</t>
  </si>
  <si>
    <t>MACHÁČEK  Oldřich</t>
  </si>
  <si>
    <t>KRISTÝNEK  Boris ml.</t>
  </si>
  <si>
    <t>ŠKRÁČEK  Jan</t>
  </si>
  <si>
    <t>BUREŠ  Miroslav</t>
  </si>
  <si>
    <t>ŠINDELÁŘ  Petr</t>
  </si>
  <si>
    <t>CHMELAŘ  jaroslav</t>
  </si>
  <si>
    <t>KONEČNÝ  Josef</t>
  </si>
  <si>
    <t>ŠMEJKAL  Filip</t>
  </si>
  <si>
    <t>HLOBIL  Stanislav</t>
  </si>
  <si>
    <t>GREGOR  Radek</t>
  </si>
  <si>
    <t>ORSÁG  Erik</t>
  </si>
  <si>
    <t>JANČÍK  Martin</t>
  </si>
  <si>
    <t>PITNER  Dominik</t>
  </si>
  <si>
    <t>UHER  Antonín</t>
  </si>
  <si>
    <t>50.</t>
  </si>
  <si>
    <t>BÚBELA  Pavel</t>
  </si>
  <si>
    <t>POLÁŠEK  Marek</t>
  </si>
  <si>
    <t>KUBÁČ  Petr</t>
  </si>
  <si>
    <t>FOJTÍK  Tomáš</t>
  </si>
  <si>
    <t>JEŽEK  Vít</t>
  </si>
  <si>
    <t>KOZUB  Kamil</t>
  </si>
  <si>
    <t>KUBÍČEK  Martin</t>
  </si>
  <si>
    <t>ŠTĚPÁN  Radim</t>
  </si>
  <si>
    <t>FOJTÍK  Vojtěch</t>
  </si>
  <si>
    <t>BÁDAL  Radek</t>
  </si>
  <si>
    <t>HÁJEK  Petr</t>
  </si>
  <si>
    <t>PAVLICOVÁ  Štěpánka</t>
  </si>
  <si>
    <t>MACÍK  Jan</t>
  </si>
  <si>
    <t>KŘAPA  Ivo</t>
  </si>
  <si>
    <t>BAŘINKA  Vilém</t>
  </si>
  <si>
    <t>MARTIŠKA  Petr</t>
  </si>
  <si>
    <t>MAHDALÍČEK  Josef ml.</t>
  </si>
  <si>
    <t>MIŠURCOVÁ  Ivana</t>
  </si>
  <si>
    <t>MAHDALÍČEK  Josef st.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</si>
</sst>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 CE"/>
      <family val="2"/>
    </font>
    <font>
      <b/>
      <i/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 CE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47" applyFont="1" applyAlignment="1">
      <alignment horizontal="right"/>
      <protection/>
    </xf>
    <xf numFmtId="0" fontId="4" fillId="0" borderId="0" xfId="47" applyFont="1" applyFill="1">
      <alignment/>
      <protection/>
    </xf>
    <xf numFmtId="0" fontId="4" fillId="0" borderId="0" xfId="48" applyFont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8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48" applyFont="1" applyAlignment="1">
      <alignment horizontal="right"/>
      <protection/>
    </xf>
    <xf numFmtId="2" fontId="4" fillId="0" borderId="0" xfId="0" applyNumberFormat="1" applyFont="1" applyAlignment="1">
      <alignment/>
    </xf>
    <xf numFmtId="0" fontId="7" fillId="0" borderId="0" xfId="48" applyFo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54" fillId="0" borderId="0" xfId="47" applyFont="1" applyFill="1">
      <alignment/>
      <protection/>
    </xf>
    <xf numFmtId="0" fontId="54" fillId="0" borderId="0" xfId="47" applyFont="1">
      <alignment/>
      <protection/>
    </xf>
    <xf numFmtId="0" fontId="54" fillId="0" borderId="0" xfId="47" applyFont="1" applyBorder="1" applyAlignment="1">
      <alignment horizontal="center"/>
      <protection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48" applyFont="1" applyFill="1">
      <alignment/>
      <protection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48" applyFont="1" applyBorder="1" applyAlignment="1">
      <alignment horizontal="center"/>
      <protection/>
    </xf>
    <xf numFmtId="0" fontId="54" fillId="0" borderId="0" xfId="48" applyFont="1" applyBorder="1" applyAlignment="1">
      <alignment horizontal="center"/>
      <protection/>
    </xf>
    <xf numFmtId="0" fontId="54" fillId="0" borderId="0" xfId="48" applyFont="1">
      <alignment/>
      <protection/>
    </xf>
    <xf numFmtId="0" fontId="9" fillId="0" borderId="0" xfId="0" applyFont="1" applyAlignment="1">
      <alignment/>
    </xf>
    <xf numFmtId="0" fontId="4" fillId="0" borderId="0" xfId="48" applyFont="1" applyBorder="1" applyAlignment="1">
      <alignment horizontal="center"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2" fontId="4" fillId="0" borderId="0" xfId="47" applyNumberFormat="1" applyFont="1" applyFill="1">
      <alignment/>
      <protection/>
    </xf>
    <xf numFmtId="0" fontId="4" fillId="0" borderId="0" xfId="0" applyFont="1" applyFill="1" applyBorder="1" applyAlignment="1">
      <alignment/>
    </xf>
    <xf numFmtId="0" fontId="4" fillId="0" borderId="0" xfId="47" applyFont="1" applyFill="1">
      <alignment/>
      <protection/>
    </xf>
    <xf numFmtId="0" fontId="4" fillId="0" borderId="0" xfId="47" applyFont="1">
      <alignment/>
      <protection/>
    </xf>
    <xf numFmtId="2" fontId="4" fillId="0" borderId="0" xfId="47" applyNumberFormat="1" applyFont="1">
      <alignment/>
      <protection/>
    </xf>
    <xf numFmtId="0" fontId="4" fillId="0" borderId="0" xfId="48" applyFont="1" applyFill="1" applyBorder="1" applyAlignment="1">
      <alignment horizontal="center"/>
      <protection/>
    </xf>
    <xf numFmtId="2" fontId="4" fillId="0" borderId="0" xfId="0" applyNumberFormat="1" applyFont="1" applyAlignment="1">
      <alignment/>
    </xf>
    <xf numFmtId="0" fontId="11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0" fontId="5" fillId="0" borderId="0" xfId="47" applyFont="1" applyFill="1" applyAlignment="1">
      <alignment/>
      <protection/>
    </xf>
    <xf numFmtId="0" fontId="6" fillId="0" borderId="0" xfId="47" applyFont="1" applyAlignment="1">
      <alignment/>
      <protection/>
    </xf>
    <xf numFmtId="2" fontId="54" fillId="0" borderId="0" xfId="0" applyNumberFormat="1" applyFont="1" applyFill="1" applyAlignment="1">
      <alignment/>
    </xf>
    <xf numFmtId="0" fontId="54" fillId="0" borderId="0" xfId="47" applyFont="1" applyFill="1" applyBorder="1" applyAlignment="1">
      <alignment horizontal="center"/>
      <protection/>
    </xf>
    <xf numFmtId="0" fontId="54" fillId="0" borderId="0" xfId="48" applyFont="1" applyFill="1" applyBorder="1" applyAlignment="1">
      <alignment horizontal="center"/>
      <protection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43">
      <selection activeCell="S25" sqref="S25"/>
    </sheetView>
  </sheetViews>
  <sheetFormatPr defaultColWidth="9.140625" defaultRowHeight="12.75"/>
  <cols>
    <col min="1" max="1" width="4.140625" style="24" bestFit="1" customWidth="1"/>
    <col min="2" max="2" width="25.7109375" style="24" customWidth="1"/>
    <col min="3" max="3" width="16.7109375" style="24" customWidth="1"/>
    <col min="4" max="6" width="5.7109375" style="24" customWidth="1"/>
    <col min="7" max="7" width="2.140625" style="24" bestFit="1" customWidth="1"/>
    <col min="8" max="8" width="3.57421875" style="24" bestFit="1" customWidth="1"/>
    <col min="9" max="9" width="10.7109375" style="24" customWidth="1"/>
    <col min="10" max="10" width="9.140625" style="27" customWidth="1"/>
    <col min="11" max="11" width="3.57421875" style="24" customWidth="1"/>
    <col min="12" max="12" width="2.140625" style="24" customWidth="1"/>
    <col min="13" max="13" width="2.57421875" style="24" customWidth="1"/>
    <col min="14" max="14" width="9.140625" style="24" customWidth="1"/>
  </cols>
  <sheetData>
    <row r="1" spans="1:9" ht="18.75">
      <c r="A1" s="22"/>
      <c r="B1" s="60" t="s">
        <v>285</v>
      </c>
      <c r="C1" s="61"/>
      <c r="D1" s="61"/>
      <c r="E1" s="61"/>
      <c r="F1" s="61"/>
      <c r="G1" s="61"/>
      <c r="H1" s="61"/>
      <c r="I1" s="61"/>
    </row>
    <row r="2" spans="1:11" ht="3" customHeight="1">
      <c r="A2" s="9"/>
      <c r="B2" s="11"/>
      <c r="C2" s="11"/>
      <c r="D2" s="12"/>
      <c r="E2" s="12"/>
      <c r="F2" s="12"/>
      <c r="G2" s="12"/>
      <c r="H2" s="12"/>
      <c r="I2" s="13"/>
      <c r="J2" s="16"/>
      <c r="K2" s="11"/>
    </row>
    <row r="3" spans="1:13" s="35" customFormat="1" ht="12.75">
      <c r="A3" s="18" t="s">
        <v>8</v>
      </c>
      <c r="B3" s="54" t="s">
        <v>217</v>
      </c>
      <c r="C3" s="2" t="s">
        <v>218</v>
      </c>
      <c r="D3" s="4">
        <v>22</v>
      </c>
      <c r="E3" s="4">
        <f aca="true" t="shared" si="0" ref="E3:E45">F3+H3</f>
        <v>74</v>
      </c>
      <c r="F3" s="4">
        <v>69</v>
      </c>
      <c r="G3" s="7" t="s">
        <v>5</v>
      </c>
      <c r="H3" s="4">
        <v>5</v>
      </c>
      <c r="I3" s="6">
        <f aca="true" t="shared" si="1" ref="I3:I45">F3/E3*100</f>
        <v>93.24324324324324</v>
      </c>
      <c r="J3" s="46"/>
      <c r="K3" s="32"/>
      <c r="L3" s="37"/>
      <c r="M3" s="32"/>
    </row>
    <row r="4" spans="1:13" s="35" customFormat="1" ht="12.75">
      <c r="A4" s="18" t="s">
        <v>9</v>
      </c>
      <c r="B4" s="43" t="s">
        <v>185</v>
      </c>
      <c r="C4" s="8" t="s">
        <v>184</v>
      </c>
      <c r="D4" s="3">
        <v>19</v>
      </c>
      <c r="E4" s="4">
        <f t="shared" si="0"/>
        <v>50</v>
      </c>
      <c r="F4" s="3">
        <v>44</v>
      </c>
      <c r="G4" s="5" t="s">
        <v>5</v>
      </c>
      <c r="H4" s="3">
        <v>6</v>
      </c>
      <c r="I4" s="6">
        <f t="shared" si="1"/>
        <v>88</v>
      </c>
      <c r="J4" s="34"/>
      <c r="K4" s="32"/>
      <c r="L4" s="37"/>
      <c r="M4" s="32"/>
    </row>
    <row r="5" spans="1:10" s="35" customFormat="1" ht="12.75">
      <c r="A5" s="18" t="s">
        <v>10</v>
      </c>
      <c r="B5" s="14" t="s">
        <v>118</v>
      </c>
      <c r="C5" s="8" t="s">
        <v>184</v>
      </c>
      <c r="D5" s="9">
        <v>22</v>
      </c>
      <c r="E5" s="4">
        <f t="shared" si="0"/>
        <v>58</v>
      </c>
      <c r="F5" s="9">
        <v>50</v>
      </c>
      <c r="G5" s="10" t="s">
        <v>5</v>
      </c>
      <c r="H5" s="9">
        <v>8</v>
      </c>
      <c r="I5" s="6">
        <f t="shared" si="1"/>
        <v>86.20689655172413</v>
      </c>
      <c r="J5" s="34"/>
    </row>
    <row r="6" spans="1:13" s="35" customFormat="1" ht="12.75">
      <c r="A6" s="18" t="s">
        <v>11</v>
      </c>
      <c r="B6" s="14" t="s">
        <v>212</v>
      </c>
      <c r="C6" s="2" t="s">
        <v>46</v>
      </c>
      <c r="D6" s="9">
        <v>10</v>
      </c>
      <c r="E6" s="4">
        <f t="shared" si="0"/>
        <v>34</v>
      </c>
      <c r="F6" s="9">
        <v>29</v>
      </c>
      <c r="G6" s="7" t="s">
        <v>5</v>
      </c>
      <c r="H6" s="9">
        <v>5</v>
      </c>
      <c r="I6" s="6">
        <f t="shared" si="1"/>
        <v>85.29411764705883</v>
      </c>
      <c r="J6" s="34"/>
      <c r="K6" s="39"/>
      <c r="L6" s="33"/>
      <c r="M6" s="39"/>
    </row>
    <row r="7" spans="1:10" s="35" customFormat="1" ht="12.75">
      <c r="A7" s="18" t="s">
        <v>12</v>
      </c>
      <c r="B7" s="8" t="s">
        <v>183</v>
      </c>
      <c r="C7" s="8" t="s">
        <v>184</v>
      </c>
      <c r="D7" s="3">
        <v>19</v>
      </c>
      <c r="E7" s="4">
        <f t="shared" si="0"/>
        <v>54</v>
      </c>
      <c r="F7" s="3">
        <v>44</v>
      </c>
      <c r="G7" s="7" t="s">
        <v>5</v>
      </c>
      <c r="H7" s="3">
        <v>10</v>
      </c>
      <c r="I7" s="6">
        <f t="shared" si="1"/>
        <v>81.48148148148148</v>
      </c>
      <c r="J7" s="34"/>
    </row>
    <row r="8" spans="1:13" s="35" customFormat="1" ht="12.75">
      <c r="A8" s="18" t="s">
        <v>13</v>
      </c>
      <c r="B8" s="3" t="s">
        <v>117</v>
      </c>
      <c r="C8" s="8" t="s">
        <v>151</v>
      </c>
      <c r="D8" s="3">
        <v>22</v>
      </c>
      <c r="E8" s="4">
        <f t="shared" si="0"/>
        <v>73</v>
      </c>
      <c r="F8" s="3">
        <v>59</v>
      </c>
      <c r="G8" s="5" t="s">
        <v>5</v>
      </c>
      <c r="H8" s="3">
        <v>14</v>
      </c>
      <c r="I8" s="6">
        <f t="shared" si="1"/>
        <v>80.82191780821918</v>
      </c>
      <c r="J8" s="34"/>
      <c r="K8" s="39"/>
      <c r="L8" s="33"/>
      <c r="M8" s="39"/>
    </row>
    <row r="9" spans="1:13" s="35" customFormat="1" ht="12.75">
      <c r="A9" s="18" t="s">
        <v>251</v>
      </c>
      <c r="B9" s="54" t="s">
        <v>144</v>
      </c>
      <c r="C9" s="9" t="s">
        <v>88</v>
      </c>
      <c r="D9" s="4">
        <v>18</v>
      </c>
      <c r="E9" s="4">
        <f t="shared" si="0"/>
        <v>66</v>
      </c>
      <c r="F9" s="4">
        <v>51</v>
      </c>
      <c r="G9" s="10" t="s">
        <v>5</v>
      </c>
      <c r="H9" s="4">
        <v>15</v>
      </c>
      <c r="I9" s="6">
        <f t="shared" si="1"/>
        <v>77.27272727272727</v>
      </c>
      <c r="J9" s="34"/>
      <c r="K9" s="39"/>
      <c r="L9" s="33"/>
      <c r="M9" s="39"/>
    </row>
    <row r="10" spans="1:13" s="35" customFormat="1" ht="12.75">
      <c r="A10" s="18" t="s">
        <v>14</v>
      </c>
      <c r="B10" s="2" t="s">
        <v>34</v>
      </c>
      <c r="C10" s="3" t="s">
        <v>62</v>
      </c>
      <c r="D10" s="3">
        <v>18</v>
      </c>
      <c r="E10" s="4">
        <f t="shared" si="0"/>
        <v>62</v>
      </c>
      <c r="F10" s="3">
        <v>46</v>
      </c>
      <c r="G10" s="5" t="s">
        <v>5</v>
      </c>
      <c r="H10" s="3">
        <v>16</v>
      </c>
      <c r="I10" s="6">
        <f t="shared" si="1"/>
        <v>74.19354838709677</v>
      </c>
      <c r="J10" s="34"/>
      <c r="K10" s="32"/>
      <c r="L10" s="37"/>
      <c r="M10" s="32"/>
    </row>
    <row r="11" spans="1:13" s="35" customFormat="1" ht="12.75">
      <c r="A11" s="18" t="s">
        <v>15</v>
      </c>
      <c r="B11" s="2" t="s">
        <v>168</v>
      </c>
      <c r="C11" s="14" t="s">
        <v>138</v>
      </c>
      <c r="D11" s="4">
        <v>19</v>
      </c>
      <c r="E11" s="4">
        <f t="shared" si="0"/>
        <v>63</v>
      </c>
      <c r="F11" s="4">
        <v>45</v>
      </c>
      <c r="G11" s="10" t="s">
        <v>5</v>
      </c>
      <c r="H11" s="4">
        <v>18</v>
      </c>
      <c r="I11" s="6">
        <f t="shared" si="1"/>
        <v>71.42857142857143</v>
      </c>
      <c r="J11" s="34"/>
      <c r="K11" s="39"/>
      <c r="L11" s="33"/>
      <c r="M11" s="39"/>
    </row>
    <row r="12" spans="1:11" s="35" customFormat="1" ht="12.75">
      <c r="A12" s="18" t="s">
        <v>16</v>
      </c>
      <c r="B12" s="54" t="s">
        <v>219</v>
      </c>
      <c r="C12" s="2" t="s">
        <v>218</v>
      </c>
      <c r="D12" s="4">
        <v>22</v>
      </c>
      <c r="E12" s="4">
        <f t="shared" si="0"/>
        <v>68</v>
      </c>
      <c r="F12" s="4">
        <v>48</v>
      </c>
      <c r="G12" s="7" t="s">
        <v>5</v>
      </c>
      <c r="H12" s="4">
        <v>20</v>
      </c>
      <c r="I12" s="6">
        <f t="shared" si="1"/>
        <v>70.58823529411765</v>
      </c>
      <c r="J12" s="46"/>
      <c r="K12" s="49"/>
    </row>
    <row r="13" spans="1:13" s="35" customFormat="1" ht="12.75">
      <c r="A13" s="18" t="s">
        <v>17</v>
      </c>
      <c r="B13" s="2" t="s">
        <v>135</v>
      </c>
      <c r="C13" s="14" t="s">
        <v>138</v>
      </c>
      <c r="D13" s="4">
        <v>22</v>
      </c>
      <c r="E13" s="9">
        <f t="shared" si="0"/>
        <v>65</v>
      </c>
      <c r="F13" s="4">
        <v>42</v>
      </c>
      <c r="G13" s="7" t="s">
        <v>5</v>
      </c>
      <c r="H13" s="4">
        <v>23</v>
      </c>
      <c r="I13" s="6">
        <f t="shared" si="1"/>
        <v>64.61538461538461</v>
      </c>
      <c r="J13" s="34"/>
      <c r="K13" s="39"/>
      <c r="L13" s="33"/>
      <c r="M13" s="39"/>
    </row>
    <row r="14" spans="1:10" s="35" customFormat="1" ht="12.75">
      <c r="A14" s="18" t="s">
        <v>18</v>
      </c>
      <c r="B14" s="4" t="s">
        <v>161</v>
      </c>
      <c r="C14" s="2" t="s">
        <v>46</v>
      </c>
      <c r="D14" s="4">
        <v>16</v>
      </c>
      <c r="E14" s="4">
        <f t="shared" si="0"/>
        <v>49</v>
      </c>
      <c r="F14" s="4">
        <v>31</v>
      </c>
      <c r="G14" s="7" t="s">
        <v>5</v>
      </c>
      <c r="H14" s="4">
        <v>18</v>
      </c>
      <c r="I14" s="6">
        <f t="shared" si="1"/>
        <v>63.26530612244898</v>
      </c>
      <c r="J14" s="34"/>
    </row>
    <row r="15" spans="1:10" s="35" customFormat="1" ht="12.75">
      <c r="A15" s="18" t="s">
        <v>19</v>
      </c>
      <c r="B15" s="2" t="s">
        <v>158</v>
      </c>
      <c r="C15" s="2" t="s">
        <v>286</v>
      </c>
      <c r="D15" s="4">
        <v>20</v>
      </c>
      <c r="E15" s="4">
        <f t="shared" si="0"/>
        <v>68</v>
      </c>
      <c r="F15" s="4">
        <v>43</v>
      </c>
      <c r="G15" s="7" t="s">
        <v>5</v>
      </c>
      <c r="H15" s="4">
        <v>25</v>
      </c>
      <c r="I15" s="6">
        <f t="shared" si="1"/>
        <v>63.23529411764706</v>
      </c>
      <c r="J15" s="34"/>
    </row>
    <row r="16" spans="1:10" s="35" customFormat="1" ht="12.75">
      <c r="A16" s="18" t="s">
        <v>20</v>
      </c>
      <c r="B16" s="8" t="s">
        <v>146</v>
      </c>
      <c r="C16" s="8" t="s">
        <v>184</v>
      </c>
      <c r="D16" s="3">
        <v>17</v>
      </c>
      <c r="E16" s="4">
        <f t="shared" si="0"/>
        <v>46</v>
      </c>
      <c r="F16" s="3">
        <v>29</v>
      </c>
      <c r="G16" s="7" t="s">
        <v>5</v>
      </c>
      <c r="H16" s="3">
        <v>17</v>
      </c>
      <c r="I16" s="6">
        <f t="shared" si="1"/>
        <v>63.04347826086957</v>
      </c>
      <c r="J16" s="34"/>
    </row>
    <row r="17" spans="1:10" s="35" customFormat="1" ht="12.75">
      <c r="A17" s="18" t="s">
        <v>21</v>
      </c>
      <c r="B17" s="2" t="s">
        <v>157</v>
      </c>
      <c r="C17" s="14" t="s">
        <v>138</v>
      </c>
      <c r="D17" s="4">
        <v>22</v>
      </c>
      <c r="E17" s="9">
        <f t="shared" si="0"/>
        <v>70</v>
      </c>
      <c r="F17" s="4">
        <v>44</v>
      </c>
      <c r="G17" s="7" t="s">
        <v>5</v>
      </c>
      <c r="H17" s="4">
        <v>26</v>
      </c>
      <c r="I17" s="6">
        <f t="shared" si="1"/>
        <v>62.857142857142854</v>
      </c>
      <c r="J17" s="34"/>
    </row>
    <row r="18" spans="1:10" s="35" customFormat="1" ht="12.75">
      <c r="A18" s="18" t="s">
        <v>22</v>
      </c>
      <c r="B18" s="8" t="s">
        <v>166</v>
      </c>
      <c r="C18" s="2" t="s">
        <v>286</v>
      </c>
      <c r="D18" s="3">
        <v>21</v>
      </c>
      <c r="E18" s="4">
        <f t="shared" si="0"/>
        <v>72</v>
      </c>
      <c r="F18" s="3">
        <v>42</v>
      </c>
      <c r="G18" s="7" t="s">
        <v>5</v>
      </c>
      <c r="H18" s="3">
        <v>30</v>
      </c>
      <c r="I18" s="6">
        <f t="shared" si="1"/>
        <v>58.333333333333336</v>
      </c>
      <c r="J18" s="34"/>
    </row>
    <row r="19" spans="1:13" s="35" customFormat="1" ht="12.75">
      <c r="A19" s="18" t="s">
        <v>252</v>
      </c>
      <c r="B19" s="14" t="s">
        <v>82</v>
      </c>
      <c r="C19" s="14" t="s">
        <v>83</v>
      </c>
      <c r="D19" s="9">
        <v>22</v>
      </c>
      <c r="E19" s="4">
        <f t="shared" si="0"/>
        <v>76</v>
      </c>
      <c r="F19" s="9">
        <v>44</v>
      </c>
      <c r="G19" s="10" t="s">
        <v>5</v>
      </c>
      <c r="H19" s="9">
        <v>32</v>
      </c>
      <c r="I19" s="6">
        <f t="shared" si="1"/>
        <v>57.89473684210527</v>
      </c>
      <c r="J19" s="34"/>
      <c r="K19" s="32"/>
      <c r="L19" s="37"/>
      <c r="M19" s="32"/>
    </row>
    <row r="20" spans="1:13" s="35" customFormat="1" ht="12.75">
      <c r="A20" s="18" t="s">
        <v>23</v>
      </c>
      <c r="B20" s="2" t="s">
        <v>167</v>
      </c>
      <c r="C20" s="2" t="s">
        <v>218</v>
      </c>
      <c r="D20" s="9">
        <v>21</v>
      </c>
      <c r="E20" s="4">
        <f t="shared" si="0"/>
        <v>67</v>
      </c>
      <c r="F20" s="9">
        <v>38</v>
      </c>
      <c r="G20" s="7" t="s">
        <v>5</v>
      </c>
      <c r="H20" s="9">
        <v>29</v>
      </c>
      <c r="I20" s="6">
        <f t="shared" si="1"/>
        <v>56.71641791044776</v>
      </c>
      <c r="J20" s="34"/>
      <c r="K20" s="32"/>
      <c r="L20" s="37"/>
      <c r="M20" s="32"/>
    </row>
    <row r="21" spans="1:10" s="35" customFormat="1" ht="12.75">
      <c r="A21" s="18" t="s">
        <v>75</v>
      </c>
      <c r="B21" s="9" t="s">
        <v>198</v>
      </c>
      <c r="C21" s="9" t="s">
        <v>87</v>
      </c>
      <c r="D21" s="9">
        <v>22</v>
      </c>
      <c r="E21" s="4">
        <f t="shared" si="0"/>
        <v>77</v>
      </c>
      <c r="F21" s="9">
        <v>41</v>
      </c>
      <c r="G21" s="10" t="s">
        <v>5</v>
      </c>
      <c r="H21" s="9">
        <v>36</v>
      </c>
      <c r="I21" s="6">
        <f t="shared" si="1"/>
        <v>53.246753246753244</v>
      </c>
      <c r="J21" s="34"/>
    </row>
    <row r="22" spans="1:13" s="35" customFormat="1" ht="12.75">
      <c r="A22" s="18" t="s">
        <v>76</v>
      </c>
      <c r="B22" s="2" t="s">
        <v>73</v>
      </c>
      <c r="C22" s="8" t="s">
        <v>151</v>
      </c>
      <c r="D22" s="4">
        <v>17</v>
      </c>
      <c r="E22" s="4">
        <f t="shared" si="0"/>
        <v>55</v>
      </c>
      <c r="F22" s="4">
        <v>29</v>
      </c>
      <c r="G22" s="5" t="s">
        <v>5</v>
      </c>
      <c r="H22" s="4">
        <v>26</v>
      </c>
      <c r="I22" s="6">
        <f t="shared" si="1"/>
        <v>52.72727272727272</v>
      </c>
      <c r="J22" s="34"/>
      <c r="K22" s="32"/>
      <c r="L22" s="37"/>
      <c r="M22" s="32"/>
    </row>
    <row r="23" spans="1:10" s="35" customFormat="1" ht="12.75">
      <c r="A23" s="18" t="s">
        <v>24</v>
      </c>
      <c r="B23" s="8" t="s">
        <v>165</v>
      </c>
      <c r="C23" s="2" t="s">
        <v>286</v>
      </c>
      <c r="D23" s="3">
        <v>22</v>
      </c>
      <c r="E23" s="4">
        <f t="shared" si="0"/>
        <v>75</v>
      </c>
      <c r="F23" s="3">
        <v>39</v>
      </c>
      <c r="G23" s="7" t="s">
        <v>5</v>
      </c>
      <c r="H23" s="3">
        <v>36</v>
      </c>
      <c r="I23" s="6">
        <f t="shared" si="1"/>
        <v>52</v>
      </c>
      <c r="J23" s="34"/>
    </row>
    <row r="24" spans="1:10" s="35" customFormat="1" ht="12.75">
      <c r="A24" s="18" t="s">
        <v>253</v>
      </c>
      <c r="B24" s="43" t="s">
        <v>228</v>
      </c>
      <c r="C24" s="9" t="s">
        <v>156</v>
      </c>
      <c r="D24" s="43">
        <v>22</v>
      </c>
      <c r="E24" s="9">
        <f t="shared" si="0"/>
        <v>76</v>
      </c>
      <c r="F24" s="43">
        <v>39</v>
      </c>
      <c r="G24" s="7" t="s">
        <v>5</v>
      </c>
      <c r="H24" s="43">
        <v>37</v>
      </c>
      <c r="I24" s="6">
        <f t="shared" si="1"/>
        <v>51.31578947368421</v>
      </c>
      <c r="J24" s="34"/>
    </row>
    <row r="25" spans="1:13" s="35" customFormat="1" ht="12.75">
      <c r="A25" s="18" t="s">
        <v>77</v>
      </c>
      <c r="B25" s="9" t="s">
        <v>115</v>
      </c>
      <c r="C25" s="3" t="s">
        <v>62</v>
      </c>
      <c r="D25" s="9">
        <v>19</v>
      </c>
      <c r="E25" s="4">
        <f t="shared" si="0"/>
        <v>61</v>
      </c>
      <c r="F25" s="9">
        <v>31</v>
      </c>
      <c r="G25" s="10" t="s">
        <v>5</v>
      </c>
      <c r="H25" s="9">
        <v>30</v>
      </c>
      <c r="I25" s="6">
        <f t="shared" si="1"/>
        <v>50.81967213114754</v>
      </c>
      <c r="J25" s="46"/>
      <c r="K25" s="32"/>
      <c r="L25" s="37"/>
      <c r="M25" s="32"/>
    </row>
    <row r="26" spans="1:13" s="35" customFormat="1" ht="12.75">
      <c r="A26" s="18" t="s">
        <v>25</v>
      </c>
      <c r="B26" s="14" t="s">
        <v>152</v>
      </c>
      <c r="C26" s="2" t="s">
        <v>286</v>
      </c>
      <c r="D26" s="4">
        <v>22</v>
      </c>
      <c r="E26" s="4">
        <f>F26+H26</f>
        <v>72</v>
      </c>
      <c r="F26" s="4">
        <v>36</v>
      </c>
      <c r="G26" s="7" t="s">
        <v>5</v>
      </c>
      <c r="H26" s="4">
        <v>36</v>
      </c>
      <c r="I26" s="6">
        <f>F26/E26*100</f>
        <v>50</v>
      </c>
      <c r="J26" s="34"/>
      <c r="K26" s="32"/>
      <c r="L26" s="37"/>
      <c r="M26" s="32"/>
    </row>
    <row r="27" spans="1:13" s="35" customFormat="1" ht="12.75">
      <c r="A27" s="18" t="s">
        <v>254</v>
      </c>
      <c r="B27" s="9" t="s">
        <v>89</v>
      </c>
      <c r="C27" s="9" t="s">
        <v>88</v>
      </c>
      <c r="D27" s="9">
        <v>20</v>
      </c>
      <c r="E27" s="4">
        <f>F27+H27</f>
        <v>66</v>
      </c>
      <c r="F27" s="9">
        <v>33</v>
      </c>
      <c r="G27" s="10" t="s">
        <v>5</v>
      </c>
      <c r="H27" s="9">
        <v>33</v>
      </c>
      <c r="I27" s="6">
        <f>F27/E27*100</f>
        <v>50</v>
      </c>
      <c r="J27" s="34"/>
      <c r="K27" s="39"/>
      <c r="L27" s="33"/>
      <c r="M27" s="39"/>
    </row>
    <row r="28" spans="1:13" s="35" customFormat="1" ht="12.75">
      <c r="A28" s="18" t="s">
        <v>26</v>
      </c>
      <c r="B28" s="2" t="s">
        <v>68</v>
      </c>
      <c r="C28" s="4" t="s">
        <v>150</v>
      </c>
      <c r="D28" s="4">
        <v>16</v>
      </c>
      <c r="E28" s="4">
        <f>F28+H28</f>
        <v>48</v>
      </c>
      <c r="F28" s="4">
        <v>24</v>
      </c>
      <c r="G28" s="7" t="s">
        <v>5</v>
      </c>
      <c r="H28" s="4">
        <v>24</v>
      </c>
      <c r="I28" s="6">
        <f>F28/E28*100</f>
        <v>50</v>
      </c>
      <c r="J28" s="34"/>
      <c r="K28" s="32"/>
      <c r="L28" s="37"/>
      <c r="M28" s="32"/>
    </row>
    <row r="29" spans="1:13" s="35" customFormat="1" ht="12.75">
      <c r="A29" s="18" t="s">
        <v>27</v>
      </c>
      <c r="B29" s="14" t="s">
        <v>111</v>
      </c>
      <c r="C29" s="14" t="s">
        <v>83</v>
      </c>
      <c r="D29" s="9">
        <v>18</v>
      </c>
      <c r="E29" s="4">
        <f t="shared" si="0"/>
        <v>64</v>
      </c>
      <c r="F29" s="9">
        <v>30</v>
      </c>
      <c r="G29" s="10" t="s">
        <v>5</v>
      </c>
      <c r="H29" s="9">
        <v>34</v>
      </c>
      <c r="I29" s="6">
        <f t="shared" si="1"/>
        <v>46.875</v>
      </c>
      <c r="J29" s="46"/>
      <c r="K29" s="32"/>
      <c r="L29" s="37"/>
      <c r="M29" s="32"/>
    </row>
    <row r="30" spans="1:10" s="35" customFormat="1" ht="12.75">
      <c r="A30" s="18" t="s">
        <v>255</v>
      </c>
      <c r="B30" s="2" t="s">
        <v>104</v>
      </c>
      <c r="C30" s="2" t="s">
        <v>150</v>
      </c>
      <c r="D30" s="4">
        <v>18</v>
      </c>
      <c r="E30" s="4">
        <f t="shared" si="0"/>
        <v>54</v>
      </c>
      <c r="F30" s="4">
        <v>25</v>
      </c>
      <c r="G30" s="7" t="s">
        <v>5</v>
      </c>
      <c r="H30" s="4">
        <v>29</v>
      </c>
      <c r="I30" s="6">
        <f t="shared" si="1"/>
        <v>46.2962962962963</v>
      </c>
      <c r="J30" s="34"/>
    </row>
    <row r="31" spans="1:13" s="35" customFormat="1" ht="12.75">
      <c r="A31" s="18" t="s">
        <v>78</v>
      </c>
      <c r="B31" s="14" t="s">
        <v>92</v>
      </c>
      <c r="C31" s="9" t="s">
        <v>87</v>
      </c>
      <c r="D31" s="9">
        <v>15</v>
      </c>
      <c r="E31" s="4">
        <f t="shared" si="0"/>
        <v>50</v>
      </c>
      <c r="F31" s="9">
        <v>23</v>
      </c>
      <c r="G31" s="10" t="s">
        <v>5</v>
      </c>
      <c r="H31" s="9">
        <v>27</v>
      </c>
      <c r="I31" s="6">
        <f t="shared" si="1"/>
        <v>46</v>
      </c>
      <c r="J31" s="46"/>
      <c r="K31" s="39"/>
      <c r="L31" s="33"/>
      <c r="M31" s="39"/>
    </row>
    <row r="32" spans="1:10" s="35" customFormat="1" ht="12.75">
      <c r="A32" s="18" t="s">
        <v>28</v>
      </c>
      <c r="B32" s="9" t="s">
        <v>90</v>
      </c>
      <c r="C32" s="9" t="s">
        <v>88</v>
      </c>
      <c r="D32" s="9">
        <v>15</v>
      </c>
      <c r="E32" s="4">
        <f t="shared" si="0"/>
        <v>44</v>
      </c>
      <c r="F32" s="9">
        <v>20</v>
      </c>
      <c r="G32" s="10" t="s">
        <v>5</v>
      </c>
      <c r="H32" s="9">
        <v>24</v>
      </c>
      <c r="I32" s="6">
        <f t="shared" si="1"/>
        <v>45.45454545454545</v>
      </c>
      <c r="J32" s="34"/>
    </row>
    <row r="33" spans="1:11" s="35" customFormat="1" ht="12.75">
      <c r="A33" s="18" t="s">
        <v>256</v>
      </c>
      <c r="B33" s="14" t="s">
        <v>86</v>
      </c>
      <c r="C33" s="9" t="s">
        <v>87</v>
      </c>
      <c r="D33" s="9">
        <v>20</v>
      </c>
      <c r="E33" s="4">
        <f t="shared" si="0"/>
        <v>63</v>
      </c>
      <c r="F33" s="9">
        <v>28</v>
      </c>
      <c r="G33" s="10" t="s">
        <v>5</v>
      </c>
      <c r="H33" s="9">
        <v>35</v>
      </c>
      <c r="I33" s="6">
        <f t="shared" si="1"/>
        <v>44.44444444444444</v>
      </c>
      <c r="J33" s="46"/>
      <c r="K33" s="49"/>
    </row>
    <row r="34" spans="1:13" s="35" customFormat="1" ht="12.75">
      <c r="A34" s="18"/>
      <c r="B34" s="8" t="s">
        <v>210</v>
      </c>
      <c r="C34" s="2" t="s">
        <v>46</v>
      </c>
      <c r="D34" s="3">
        <v>21</v>
      </c>
      <c r="E34" s="4">
        <f t="shared" si="0"/>
        <v>63</v>
      </c>
      <c r="F34" s="3">
        <v>28</v>
      </c>
      <c r="G34" s="5" t="s">
        <v>5</v>
      </c>
      <c r="H34" s="3">
        <v>35</v>
      </c>
      <c r="I34" s="6">
        <f t="shared" si="1"/>
        <v>44.44444444444444</v>
      </c>
      <c r="J34" s="34"/>
      <c r="K34" s="32"/>
      <c r="L34" s="37"/>
      <c r="M34" s="32"/>
    </row>
    <row r="35" spans="1:10" s="35" customFormat="1" ht="12.75">
      <c r="A35" s="18" t="s">
        <v>257</v>
      </c>
      <c r="B35" s="4" t="s">
        <v>64</v>
      </c>
      <c r="C35" s="2" t="s">
        <v>218</v>
      </c>
      <c r="D35" s="4">
        <v>15</v>
      </c>
      <c r="E35" s="4">
        <f t="shared" si="0"/>
        <v>41</v>
      </c>
      <c r="F35" s="4">
        <v>18</v>
      </c>
      <c r="G35" s="7" t="s">
        <v>5</v>
      </c>
      <c r="H35" s="4">
        <v>23</v>
      </c>
      <c r="I35" s="6">
        <f t="shared" si="1"/>
        <v>43.90243902439025</v>
      </c>
      <c r="J35" s="34"/>
    </row>
    <row r="36" spans="1:13" s="35" customFormat="1" ht="12.75">
      <c r="A36" s="18" t="s">
        <v>258</v>
      </c>
      <c r="B36" s="2" t="s">
        <v>107</v>
      </c>
      <c r="C36" s="2" t="s">
        <v>46</v>
      </c>
      <c r="D36" s="4">
        <v>22</v>
      </c>
      <c r="E36" s="4">
        <f t="shared" si="0"/>
        <v>65</v>
      </c>
      <c r="F36" s="4">
        <v>27</v>
      </c>
      <c r="G36" s="7" t="s">
        <v>5</v>
      </c>
      <c r="H36" s="4">
        <v>38</v>
      </c>
      <c r="I36" s="6">
        <f t="shared" si="1"/>
        <v>41.53846153846154</v>
      </c>
      <c r="J36" s="34"/>
      <c r="K36" s="32"/>
      <c r="L36" s="37"/>
      <c r="M36" s="32"/>
    </row>
    <row r="37" spans="1:13" s="35" customFormat="1" ht="12.75">
      <c r="A37" s="18" t="s">
        <v>259</v>
      </c>
      <c r="B37" s="9" t="s">
        <v>177</v>
      </c>
      <c r="C37" s="3" t="s">
        <v>62</v>
      </c>
      <c r="D37" s="9">
        <v>18</v>
      </c>
      <c r="E37" s="4">
        <f t="shared" si="0"/>
        <v>59</v>
      </c>
      <c r="F37" s="9">
        <v>24</v>
      </c>
      <c r="G37" s="10" t="s">
        <v>5</v>
      </c>
      <c r="H37" s="9">
        <v>35</v>
      </c>
      <c r="I37" s="6">
        <f t="shared" si="1"/>
        <v>40.67796610169492</v>
      </c>
      <c r="J37" s="34"/>
      <c r="K37" s="39"/>
      <c r="L37" s="33"/>
      <c r="M37" s="39"/>
    </row>
    <row r="38" spans="1:10" s="35" customFormat="1" ht="12.75">
      <c r="A38" s="18" t="s">
        <v>52</v>
      </c>
      <c r="B38" s="2" t="s">
        <v>57</v>
      </c>
      <c r="C38" s="2" t="s">
        <v>150</v>
      </c>
      <c r="D38" s="4">
        <v>14</v>
      </c>
      <c r="E38" s="4">
        <f t="shared" si="0"/>
        <v>49</v>
      </c>
      <c r="F38" s="4">
        <v>19</v>
      </c>
      <c r="G38" s="7" t="s">
        <v>5</v>
      </c>
      <c r="H38" s="4">
        <v>30</v>
      </c>
      <c r="I38" s="6">
        <f t="shared" si="1"/>
        <v>38.775510204081634</v>
      </c>
      <c r="J38" s="34"/>
    </row>
    <row r="39" spans="1:13" s="35" customFormat="1" ht="12.75">
      <c r="A39" s="18" t="s">
        <v>260</v>
      </c>
      <c r="B39" s="2" t="s">
        <v>136</v>
      </c>
      <c r="C39" s="14" t="s">
        <v>138</v>
      </c>
      <c r="D39" s="4">
        <v>17</v>
      </c>
      <c r="E39" s="9">
        <f t="shared" si="0"/>
        <v>49</v>
      </c>
      <c r="F39" s="4">
        <v>18</v>
      </c>
      <c r="G39" s="7" t="s">
        <v>5</v>
      </c>
      <c r="H39" s="4">
        <v>31</v>
      </c>
      <c r="I39" s="6">
        <f t="shared" si="1"/>
        <v>36.734693877551024</v>
      </c>
      <c r="J39" s="34"/>
      <c r="K39" s="32"/>
      <c r="L39" s="37"/>
      <c r="M39" s="32"/>
    </row>
    <row r="40" spans="1:13" s="35" customFormat="1" ht="12.75">
      <c r="A40" s="18" t="s">
        <v>261</v>
      </c>
      <c r="B40" s="3" t="s">
        <v>44</v>
      </c>
      <c r="C40" s="8" t="s">
        <v>151</v>
      </c>
      <c r="D40" s="3">
        <v>22</v>
      </c>
      <c r="E40" s="4">
        <f t="shared" si="0"/>
        <v>66</v>
      </c>
      <c r="F40" s="3">
        <v>24</v>
      </c>
      <c r="G40" s="10" t="s">
        <v>5</v>
      </c>
      <c r="H40" s="3">
        <v>42</v>
      </c>
      <c r="I40" s="6">
        <f t="shared" si="1"/>
        <v>36.36363636363637</v>
      </c>
      <c r="J40" s="34"/>
      <c r="K40" s="39"/>
      <c r="L40" s="33"/>
      <c r="M40" s="39"/>
    </row>
    <row r="41" spans="1:11" s="35" customFormat="1" ht="12.75">
      <c r="A41" s="18" t="s">
        <v>29</v>
      </c>
      <c r="B41" s="54" t="s">
        <v>159</v>
      </c>
      <c r="C41" s="9" t="s">
        <v>156</v>
      </c>
      <c r="D41" s="4">
        <v>18</v>
      </c>
      <c r="E41" s="4">
        <f t="shared" si="0"/>
        <v>56</v>
      </c>
      <c r="F41" s="4">
        <v>20</v>
      </c>
      <c r="G41" s="7" t="s">
        <v>5</v>
      </c>
      <c r="H41" s="4">
        <v>36</v>
      </c>
      <c r="I41" s="6">
        <f t="shared" si="1"/>
        <v>35.714285714285715</v>
      </c>
      <c r="J41" s="46"/>
      <c r="K41" s="49"/>
    </row>
    <row r="42" spans="1:13" s="35" customFormat="1" ht="12.75">
      <c r="A42" s="18" t="s">
        <v>30</v>
      </c>
      <c r="B42" s="14" t="s">
        <v>112</v>
      </c>
      <c r="C42" s="14" t="s">
        <v>83</v>
      </c>
      <c r="D42" s="9">
        <v>20</v>
      </c>
      <c r="E42" s="4">
        <f t="shared" si="0"/>
        <v>70</v>
      </c>
      <c r="F42" s="9">
        <v>24</v>
      </c>
      <c r="G42" s="7" t="s">
        <v>5</v>
      </c>
      <c r="H42" s="9">
        <v>46</v>
      </c>
      <c r="I42" s="6">
        <f t="shared" si="1"/>
        <v>34.285714285714285</v>
      </c>
      <c r="J42" s="46"/>
      <c r="K42" s="32"/>
      <c r="L42" s="37"/>
      <c r="M42" s="32"/>
    </row>
    <row r="43" spans="1:11" s="35" customFormat="1" ht="12.75">
      <c r="A43" s="18" t="s">
        <v>53</v>
      </c>
      <c r="B43" s="54" t="s">
        <v>155</v>
      </c>
      <c r="C43" s="9" t="s">
        <v>156</v>
      </c>
      <c r="D43" s="4">
        <v>21</v>
      </c>
      <c r="E43" s="4">
        <f t="shared" si="0"/>
        <v>68</v>
      </c>
      <c r="F43" s="4">
        <v>21</v>
      </c>
      <c r="G43" s="7" t="s">
        <v>5</v>
      </c>
      <c r="H43" s="4">
        <v>47</v>
      </c>
      <c r="I43" s="6">
        <f t="shared" si="1"/>
        <v>30.88235294117647</v>
      </c>
      <c r="J43" s="46"/>
      <c r="K43" s="49"/>
    </row>
    <row r="44" spans="1:10" s="35" customFormat="1" ht="12.75">
      <c r="A44" s="18" t="s">
        <v>32</v>
      </c>
      <c r="B44" s="8" t="s">
        <v>131</v>
      </c>
      <c r="C44" s="9" t="s">
        <v>156</v>
      </c>
      <c r="D44" s="4">
        <v>21</v>
      </c>
      <c r="E44" s="4">
        <f t="shared" si="0"/>
        <v>71</v>
      </c>
      <c r="F44" s="4">
        <v>19</v>
      </c>
      <c r="G44" s="10" t="s">
        <v>5</v>
      </c>
      <c r="H44" s="4">
        <v>52</v>
      </c>
      <c r="I44" s="6">
        <f t="shared" si="1"/>
        <v>26.76056338028169</v>
      </c>
      <c r="J44" s="34"/>
    </row>
    <row r="45" spans="1:13" s="35" customFormat="1" ht="12.75">
      <c r="A45" s="18" t="s">
        <v>31</v>
      </c>
      <c r="B45" s="8" t="s">
        <v>116</v>
      </c>
      <c r="C45" s="14" t="s">
        <v>83</v>
      </c>
      <c r="D45" s="3">
        <v>22</v>
      </c>
      <c r="E45" s="4">
        <f t="shared" si="0"/>
        <v>68</v>
      </c>
      <c r="F45" s="3">
        <v>13</v>
      </c>
      <c r="G45" s="5" t="s">
        <v>5</v>
      </c>
      <c r="H45" s="3">
        <v>55</v>
      </c>
      <c r="I45" s="6">
        <f t="shared" si="1"/>
        <v>19.11764705882353</v>
      </c>
      <c r="J45" s="34"/>
      <c r="K45" s="32"/>
      <c r="L45" s="37"/>
      <c r="M45" s="32"/>
    </row>
    <row r="48" spans="1:9" ht="12.75">
      <c r="A48" s="20"/>
      <c r="B48" s="62" t="s">
        <v>121</v>
      </c>
      <c r="C48" s="63"/>
      <c r="D48" s="63"/>
      <c r="E48" s="63"/>
      <c r="F48" s="63"/>
      <c r="G48" s="63"/>
      <c r="H48" s="63"/>
      <c r="I48" s="63"/>
    </row>
    <row r="49" spans="1:11" ht="3" customHeight="1">
      <c r="A49" s="9"/>
      <c r="B49" s="11"/>
      <c r="C49" s="11"/>
      <c r="D49" s="12"/>
      <c r="E49" s="12"/>
      <c r="F49" s="12"/>
      <c r="G49" s="12"/>
      <c r="H49" s="12"/>
      <c r="I49" s="13"/>
      <c r="J49" s="16"/>
      <c r="K49" s="11"/>
    </row>
    <row r="50" spans="1:10" s="35" customFormat="1" ht="12.75">
      <c r="A50" s="18" t="s">
        <v>8</v>
      </c>
      <c r="B50" s="2" t="s">
        <v>72</v>
      </c>
      <c r="C50" s="4" t="s">
        <v>150</v>
      </c>
      <c r="D50" s="4">
        <v>9</v>
      </c>
      <c r="E50" s="4">
        <f aca="true" t="shared" si="2" ref="E50:E63">F50+H50</f>
        <v>27</v>
      </c>
      <c r="F50" s="4">
        <v>24</v>
      </c>
      <c r="G50" s="7" t="s">
        <v>5</v>
      </c>
      <c r="H50" s="4">
        <v>3</v>
      </c>
      <c r="I50" s="6">
        <f aca="true" t="shared" si="3" ref="I50:I63">F50/E50*100</f>
        <v>88.88888888888889</v>
      </c>
      <c r="J50" s="34"/>
    </row>
    <row r="51" spans="1:10" s="35" customFormat="1" ht="12.75">
      <c r="A51" s="18" t="s">
        <v>9</v>
      </c>
      <c r="B51" s="8" t="s">
        <v>398</v>
      </c>
      <c r="C51" s="9" t="s">
        <v>88</v>
      </c>
      <c r="D51" s="43">
        <v>10</v>
      </c>
      <c r="E51" s="4">
        <f t="shared" si="2"/>
        <v>32</v>
      </c>
      <c r="F51" s="3">
        <v>23</v>
      </c>
      <c r="G51" s="5" t="s">
        <v>5</v>
      </c>
      <c r="H51" s="3">
        <v>9</v>
      </c>
      <c r="I51" s="6">
        <f t="shared" si="3"/>
        <v>71.875</v>
      </c>
      <c r="J51" s="34"/>
    </row>
    <row r="52" spans="1:10" s="35" customFormat="1" ht="12.75">
      <c r="A52" s="18" t="s">
        <v>10</v>
      </c>
      <c r="B52" s="4" t="s">
        <v>6</v>
      </c>
      <c r="C52" s="4" t="s">
        <v>150</v>
      </c>
      <c r="D52" s="4">
        <v>6</v>
      </c>
      <c r="E52" s="4">
        <f t="shared" si="2"/>
        <v>18</v>
      </c>
      <c r="F52" s="4">
        <v>10</v>
      </c>
      <c r="G52" s="5" t="s">
        <v>5</v>
      </c>
      <c r="H52" s="4">
        <v>8</v>
      </c>
      <c r="I52" s="6">
        <f t="shared" si="3"/>
        <v>55.55555555555556</v>
      </c>
      <c r="J52" s="34"/>
    </row>
    <row r="53" spans="1:13" s="35" customFormat="1" ht="12.75">
      <c r="A53" s="18" t="s">
        <v>11</v>
      </c>
      <c r="B53" s="8" t="s">
        <v>175</v>
      </c>
      <c r="C53" s="9" t="s">
        <v>88</v>
      </c>
      <c r="D53" s="3">
        <v>12</v>
      </c>
      <c r="E53" s="4">
        <f t="shared" si="2"/>
        <v>35</v>
      </c>
      <c r="F53" s="3">
        <v>19</v>
      </c>
      <c r="G53" s="7" t="s">
        <v>5</v>
      </c>
      <c r="H53" s="3">
        <v>16</v>
      </c>
      <c r="I53" s="6">
        <f t="shared" si="3"/>
        <v>54.285714285714285</v>
      </c>
      <c r="J53" s="34"/>
      <c r="K53" s="39"/>
      <c r="L53" s="33"/>
      <c r="M53" s="39"/>
    </row>
    <row r="54" spans="1:13" s="35" customFormat="1" ht="12.75">
      <c r="A54" s="18" t="s">
        <v>12</v>
      </c>
      <c r="B54" s="14" t="s">
        <v>227</v>
      </c>
      <c r="C54" s="9" t="s">
        <v>87</v>
      </c>
      <c r="D54" s="9">
        <v>7</v>
      </c>
      <c r="E54" s="4">
        <f t="shared" si="2"/>
        <v>20</v>
      </c>
      <c r="F54" s="9">
        <v>10</v>
      </c>
      <c r="G54" s="5" t="s">
        <v>5</v>
      </c>
      <c r="H54" s="9">
        <v>10</v>
      </c>
      <c r="I54" s="6">
        <f t="shared" si="3"/>
        <v>50</v>
      </c>
      <c r="J54" s="45"/>
      <c r="K54" s="32"/>
      <c r="L54" s="37"/>
      <c r="M54" s="32"/>
    </row>
    <row r="55" spans="1:13" s="35" customFormat="1" ht="12.75">
      <c r="A55" s="18" t="s">
        <v>13</v>
      </c>
      <c r="B55" s="14" t="s">
        <v>126</v>
      </c>
      <c r="C55" s="14" t="s">
        <v>87</v>
      </c>
      <c r="D55" s="9">
        <v>7</v>
      </c>
      <c r="E55" s="4">
        <f t="shared" si="2"/>
        <v>22</v>
      </c>
      <c r="F55" s="9">
        <v>9</v>
      </c>
      <c r="G55" s="10" t="s">
        <v>5</v>
      </c>
      <c r="H55" s="9">
        <v>13</v>
      </c>
      <c r="I55" s="6">
        <f t="shared" si="3"/>
        <v>40.909090909090914</v>
      </c>
      <c r="J55" s="46"/>
      <c r="K55" s="39"/>
      <c r="L55" s="33"/>
      <c r="M55" s="39"/>
    </row>
    <row r="56" spans="1:13" s="35" customFormat="1" ht="12.75">
      <c r="A56" s="18" t="s">
        <v>251</v>
      </c>
      <c r="B56" s="2" t="s">
        <v>67</v>
      </c>
      <c r="C56" s="3" t="s">
        <v>62</v>
      </c>
      <c r="D56" s="4">
        <v>10</v>
      </c>
      <c r="E56" s="4">
        <f t="shared" si="2"/>
        <v>30</v>
      </c>
      <c r="F56" s="4">
        <v>10</v>
      </c>
      <c r="G56" s="7" t="s">
        <v>5</v>
      </c>
      <c r="H56" s="4">
        <v>20</v>
      </c>
      <c r="I56" s="6">
        <f t="shared" si="3"/>
        <v>33.33333333333333</v>
      </c>
      <c r="J56" s="34"/>
      <c r="K56" s="32"/>
      <c r="L56" s="37"/>
      <c r="M56" s="32"/>
    </row>
    <row r="57" spans="1:10" s="35" customFormat="1" ht="12.75">
      <c r="A57" s="18" t="s">
        <v>14</v>
      </c>
      <c r="B57" s="9" t="s">
        <v>200</v>
      </c>
      <c r="C57" s="3" t="s">
        <v>62</v>
      </c>
      <c r="D57" s="9">
        <v>6</v>
      </c>
      <c r="E57" s="4">
        <f t="shared" si="2"/>
        <v>18</v>
      </c>
      <c r="F57" s="9">
        <v>6</v>
      </c>
      <c r="G57" s="10" t="s">
        <v>5</v>
      </c>
      <c r="H57" s="9">
        <v>12</v>
      </c>
      <c r="I57" s="6">
        <f t="shared" si="3"/>
        <v>33.33333333333333</v>
      </c>
      <c r="J57" s="34"/>
    </row>
    <row r="58" spans="1:13" s="35" customFormat="1" ht="12.75">
      <c r="A58" s="18" t="s">
        <v>15</v>
      </c>
      <c r="B58" s="9" t="s">
        <v>69</v>
      </c>
      <c r="C58" s="8" t="s">
        <v>151</v>
      </c>
      <c r="D58" s="9">
        <v>8</v>
      </c>
      <c r="E58" s="4">
        <f t="shared" si="2"/>
        <v>26</v>
      </c>
      <c r="F58" s="9">
        <v>7</v>
      </c>
      <c r="G58" s="10" t="s">
        <v>5</v>
      </c>
      <c r="H58" s="9">
        <v>19</v>
      </c>
      <c r="I58" s="6">
        <f t="shared" si="3"/>
        <v>26.923076923076923</v>
      </c>
      <c r="J58" s="34"/>
      <c r="K58" s="32"/>
      <c r="L58" s="37"/>
      <c r="M58" s="32"/>
    </row>
    <row r="59" spans="1:13" s="35" customFormat="1" ht="12.75">
      <c r="A59" s="18" t="s">
        <v>16</v>
      </c>
      <c r="B59" s="2" t="s">
        <v>243</v>
      </c>
      <c r="C59" s="14" t="s">
        <v>150</v>
      </c>
      <c r="D59" s="3">
        <v>8</v>
      </c>
      <c r="E59" s="4">
        <f t="shared" si="2"/>
        <v>23</v>
      </c>
      <c r="F59" s="3">
        <v>6</v>
      </c>
      <c r="G59" s="5" t="s">
        <v>5</v>
      </c>
      <c r="H59" s="3">
        <v>17</v>
      </c>
      <c r="I59" s="6">
        <f t="shared" si="3"/>
        <v>26.08695652173913</v>
      </c>
      <c r="J59" s="34"/>
      <c r="K59" s="32"/>
      <c r="L59" s="37"/>
      <c r="M59" s="32"/>
    </row>
    <row r="60" spans="1:13" s="35" customFormat="1" ht="12.75">
      <c r="A60" s="18" t="s">
        <v>17</v>
      </c>
      <c r="B60" s="2" t="s">
        <v>106</v>
      </c>
      <c r="C60" s="2" t="s">
        <v>46</v>
      </c>
      <c r="D60" s="9">
        <v>7</v>
      </c>
      <c r="E60" s="4">
        <f t="shared" si="2"/>
        <v>20</v>
      </c>
      <c r="F60" s="9">
        <v>4</v>
      </c>
      <c r="G60" s="7" t="s">
        <v>5</v>
      </c>
      <c r="H60" s="9">
        <v>16</v>
      </c>
      <c r="I60" s="6">
        <f t="shared" si="3"/>
        <v>20</v>
      </c>
      <c r="J60" s="34"/>
      <c r="K60" s="32"/>
      <c r="L60" s="37"/>
      <c r="M60" s="32"/>
    </row>
    <row r="61" spans="1:13" s="35" customFormat="1" ht="12.75">
      <c r="A61" s="18" t="s">
        <v>18</v>
      </c>
      <c r="B61" s="3" t="s">
        <v>294</v>
      </c>
      <c r="C61" s="8" t="s">
        <v>151</v>
      </c>
      <c r="D61" s="3">
        <v>7</v>
      </c>
      <c r="E61" s="4">
        <f t="shared" si="2"/>
        <v>21</v>
      </c>
      <c r="F61" s="3">
        <v>2</v>
      </c>
      <c r="G61" s="10" t="s">
        <v>5</v>
      </c>
      <c r="H61" s="3">
        <v>19</v>
      </c>
      <c r="I61" s="6">
        <f t="shared" si="3"/>
        <v>9.523809523809524</v>
      </c>
      <c r="J61" s="34"/>
      <c r="K61" s="32"/>
      <c r="L61" s="37"/>
      <c r="M61" s="32"/>
    </row>
    <row r="62" spans="1:10" s="35" customFormat="1" ht="12.75">
      <c r="A62" s="18" t="s">
        <v>19</v>
      </c>
      <c r="B62" s="14" t="s">
        <v>293</v>
      </c>
      <c r="C62" s="9" t="s">
        <v>87</v>
      </c>
      <c r="D62" s="9">
        <v>9</v>
      </c>
      <c r="E62" s="2">
        <f t="shared" si="2"/>
        <v>25</v>
      </c>
      <c r="F62" s="9">
        <v>2</v>
      </c>
      <c r="G62" s="10" t="s">
        <v>5</v>
      </c>
      <c r="H62" s="9">
        <v>23</v>
      </c>
      <c r="I62" s="53">
        <f t="shared" si="3"/>
        <v>8</v>
      </c>
      <c r="J62" s="34"/>
    </row>
    <row r="63" spans="1:14" s="35" customFormat="1" ht="12.75">
      <c r="A63" s="18" t="s">
        <v>20</v>
      </c>
      <c r="B63" s="9" t="s">
        <v>181</v>
      </c>
      <c r="C63" s="3" t="s">
        <v>62</v>
      </c>
      <c r="D63" s="9">
        <v>7</v>
      </c>
      <c r="E63" s="4">
        <f t="shared" si="2"/>
        <v>20</v>
      </c>
      <c r="F63" s="9">
        <v>1</v>
      </c>
      <c r="G63" s="10" t="s">
        <v>5</v>
      </c>
      <c r="H63" s="9">
        <v>19</v>
      </c>
      <c r="I63" s="6">
        <f t="shared" si="3"/>
        <v>5</v>
      </c>
      <c r="J63" s="46"/>
      <c r="K63" s="32"/>
      <c r="L63" s="37"/>
      <c r="M63" s="32"/>
      <c r="N63" s="47"/>
    </row>
    <row r="64" spans="1:10" s="23" customFormat="1" ht="12.75">
      <c r="A64" s="18"/>
      <c r="B64" s="2"/>
      <c r="C64" s="4"/>
      <c r="D64" s="4"/>
      <c r="E64" s="4"/>
      <c r="F64" s="4"/>
      <c r="G64" s="7"/>
      <c r="H64" s="4"/>
      <c r="I64" s="6"/>
      <c r="J64" s="25"/>
    </row>
    <row r="65" spans="1:10" s="23" customFormat="1" ht="12.75">
      <c r="A65" s="18"/>
      <c r="B65" s="2"/>
      <c r="C65" s="4"/>
      <c r="D65" s="4"/>
      <c r="E65" s="4"/>
      <c r="F65" s="4"/>
      <c r="G65" s="7"/>
      <c r="H65" s="4"/>
      <c r="I65" s="6"/>
      <c r="J65" s="25"/>
    </row>
    <row r="66" spans="1:10" s="23" customFormat="1" ht="12.75">
      <c r="A66" s="18"/>
      <c r="B66" s="2"/>
      <c r="C66" s="4"/>
      <c r="D66" s="4"/>
      <c r="E66" s="4"/>
      <c r="F66" s="4"/>
      <c r="G66" s="7"/>
      <c r="H66" s="4"/>
      <c r="I66" s="6"/>
      <c r="J66" s="25"/>
    </row>
    <row r="67" spans="1:9" ht="12.75">
      <c r="A67" s="20"/>
      <c r="B67" s="62" t="s">
        <v>122</v>
      </c>
      <c r="C67" s="62"/>
      <c r="D67" s="62"/>
      <c r="E67" s="62"/>
      <c r="F67" s="62"/>
      <c r="G67" s="62"/>
      <c r="H67" s="62"/>
      <c r="I67" s="62"/>
    </row>
    <row r="68" spans="1:11" ht="3" customHeight="1">
      <c r="A68" s="9"/>
      <c r="B68" s="11"/>
      <c r="C68" s="11"/>
      <c r="D68" s="12"/>
      <c r="E68" s="12"/>
      <c r="F68" s="12"/>
      <c r="G68" s="12"/>
      <c r="H68" s="12"/>
      <c r="I68" s="13"/>
      <c r="J68" s="16"/>
      <c r="K68" s="11"/>
    </row>
    <row r="69" spans="1:10" s="35" customFormat="1" ht="12.75">
      <c r="A69" s="18" t="s">
        <v>8</v>
      </c>
      <c r="B69" s="4" t="s">
        <v>248</v>
      </c>
      <c r="C69" s="2" t="s">
        <v>218</v>
      </c>
      <c r="D69" s="4">
        <v>2</v>
      </c>
      <c r="E69" s="4">
        <f aca="true" t="shared" si="4" ref="E69:E100">F69+H69</f>
        <v>7</v>
      </c>
      <c r="F69" s="4">
        <v>7</v>
      </c>
      <c r="G69" s="7" t="s">
        <v>5</v>
      </c>
      <c r="H69" s="4">
        <v>0</v>
      </c>
      <c r="I69" s="6">
        <f aca="true" t="shared" si="5" ref="I69:I100">F69/E69*100</f>
        <v>100</v>
      </c>
      <c r="J69" s="34"/>
    </row>
    <row r="70" spans="1:10" s="35" customFormat="1" ht="12.75">
      <c r="A70" s="18" t="s">
        <v>9</v>
      </c>
      <c r="B70" s="8" t="s">
        <v>295</v>
      </c>
      <c r="C70" s="3" t="s">
        <v>62</v>
      </c>
      <c r="D70" s="3">
        <v>2</v>
      </c>
      <c r="E70" s="4">
        <f t="shared" si="4"/>
        <v>8</v>
      </c>
      <c r="F70" s="3">
        <v>7</v>
      </c>
      <c r="G70" s="5" t="s">
        <v>5</v>
      </c>
      <c r="H70" s="3">
        <v>1</v>
      </c>
      <c r="I70" s="6">
        <f t="shared" si="5"/>
        <v>87.5</v>
      </c>
      <c r="J70" s="34"/>
    </row>
    <row r="71" spans="1:10" s="35" customFormat="1" ht="12.75">
      <c r="A71" s="18" t="s">
        <v>10</v>
      </c>
      <c r="B71" s="8" t="s">
        <v>147</v>
      </c>
      <c r="C71" s="8" t="s">
        <v>184</v>
      </c>
      <c r="D71" s="3">
        <v>4</v>
      </c>
      <c r="E71" s="4">
        <f t="shared" si="4"/>
        <v>11</v>
      </c>
      <c r="F71" s="3">
        <v>9</v>
      </c>
      <c r="G71" s="5" t="s">
        <v>5</v>
      </c>
      <c r="H71" s="3">
        <v>2</v>
      </c>
      <c r="I71" s="6">
        <f t="shared" si="5"/>
        <v>81.81818181818183</v>
      </c>
      <c r="J71" s="34"/>
    </row>
    <row r="72" spans="1:10" s="35" customFormat="1" ht="12.75">
      <c r="A72" s="18" t="s">
        <v>11</v>
      </c>
      <c r="B72" s="8" t="s">
        <v>33</v>
      </c>
      <c r="C72" s="3" t="s">
        <v>62</v>
      </c>
      <c r="D72" s="3">
        <v>3</v>
      </c>
      <c r="E72" s="4">
        <f t="shared" si="4"/>
        <v>10</v>
      </c>
      <c r="F72" s="3">
        <v>5</v>
      </c>
      <c r="G72" s="5" t="s">
        <v>5</v>
      </c>
      <c r="H72" s="3">
        <v>5</v>
      </c>
      <c r="I72" s="6">
        <f t="shared" si="5"/>
        <v>50</v>
      </c>
      <c r="J72" s="34"/>
    </row>
    <row r="73" spans="1:13" s="35" customFormat="1" ht="12.75">
      <c r="A73" s="18" t="s">
        <v>12</v>
      </c>
      <c r="B73" s="14" t="s">
        <v>269</v>
      </c>
      <c r="C73" s="8" t="s">
        <v>151</v>
      </c>
      <c r="D73" s="4">
        <v>4</v>
      </c>
      <c r="E73" s="4">
        <f t="shared" si="4"/>
        <v>13</v>
      </c>
      <c r="F73" s="4">
        <v>6</v>
      </c>
      <c r="G73" s="7" t="s">
        <v>5</v>
      </c>
      <c r="H73" s="4">
        <v>7</v>
      </c>
      <c r="I73" s="6">
        <f t="shared" si="5"/>
        <v>46.15384615384615</v>
      </c>
      <c r="J73" s="34"/>
      <c r="K73" s="32"/>
      <c r="L73" s="37"/>
      <c r="M73" s="32"/>
    </row>
    <row r="74" spans="1:13" s="35" customFormat="1" ht="12.75">
      <c r="A74" s="18" t="s">
        <v>13</v>
      </c>
      <c r="B74" s="14" t="s">
        <v>203</v>
      </c>
      <c r="C74" s="9" t="s">
        <v>87</v>
      </c>
      <c r="D74" s="43">
        <v>3</v>
      </c>
      <c r="E74" s="4">
        <f t="shared" si="4"/>
        <v>9</v>
      </c>
      <c r="F74" s="43">
        <v>4</v>
      </c>
      <c r="G74" s="10" t="s">
        <v>5</v>
      </c>
      <c r="H74" s="9">
        <v>5</v>
      </c>
      <c r="I74" s="6">
        <f t="shared" si="5"/>
        <v>44.44444444444444</v>
      </c>
      <c r="J74" s="34"/>
      <c r="K74" s="39"/>
      <c r="L74" s="37"/>
      <c r="M74" s="39"/>
    </row>
    <row r="75" spans="1:13" s="35" customFormat="1" ht="12.75">
      <c r="A75" s="18" t="s">
        <v>251</v>
      </c>
      <c r="B75" s="3" t="s">
        <v>47</v>
      </c>
      <c r="C75" s="2" t="s">
        <v>46</v>
      </c>
      <c r="D75" s="4">
        <v>3</v>
      </c>
      <c r="E75" s="4">
        <f t="shared" si="4"/>
        <v>7</v>
      </c>
      <c r="F75" s="4">
        <v>3</v>
      </c>
      <c r="G75" s="7" t="s">
        <v>5</v>
      </c>
      <c r="H75" s="4">
        <v>4</v>
      </c>
      <c r="I75" s="6">
        <f t="shared" si="5"/>
        <v>42.857142857142854</v>
      </c>
      <c r="J75" s="34"/>
      <c r="K75" s="32"/>
      <c r="L75" s="37"/>
      <c r="M75" s="32"/>
    </row>
    <row r="76" spans="1:11" s="35" customFormat="1" ht="12.75">
      <c r="A76" s="18"/>
      <c r="B76" s="14" t="s">
        <v>174</v>
      </c>
      <c r="C76" s="14" t="s">
        <v>83</v>
      </c>
      <c r="D76" s="9">
        <v>2</v>
      </c>
      <c r="E76" s="4">
        <f t="shared" si="4"/>
        <v>7</v>
      </c>
      <c r="F76" s="9">
        <v>3</v>
      </c>
      <c r="G76" s="10" t="s">
        <v>5</v>
      </c>
      <c r="H76" s="9">
        <v>4</v>
      </c>
      <c r="I76" s="6">
        <f t="shared" si="5"/>
        <v>42.857142857142854</v>
      </c>
      <c r="J76" s="46"/>
      <c r="K76" s="51"/>
    </row>
    <row r="77" spans="1:11" s="35" customFormat="1" ht="12.75">
      <c r="A77" s="18" t="s">
        <v>15</v>
      </c>
      <c r="B77" s="54" t="s">
        <v>154</v>
      </c>
      <c r="C77" s="9" t="s">
        <v>156</v>
      </c>
      <c r="D77" s="4">
        <v>5</v>
      </c>
      <c r="E77" s="4">
        <f t="shared" si="4"/>
        <v>14</v>
      </c>
      <c r="F77" s="4">
        <v>5</v>
      </c>
      <c r="G77" s="7" t="s">
        <v>5</v>
      </c>
      <c r="H77" s="4">
        <v>9</v>
      </c>
      <c r="I77" s="6">
        <f t="shared" si="5"/>
        <v>35.714285714285715</v>
      </c>
      <c r="J77" s="46"/>
      <c r="K77" s="49"/>
    </row>
    <row r="78" spans="1:10" s="35" customFormat="1" ht="12.75">
      <c r="A78" s="18" t="s">
        <v>16</v>
      </c>
      <c r="B78" s="2" t="s">
        <v>288</v>
      </c>
      <c r="C78" s="14" t="s">
        <v>138</v>
      </c>
      <c r="D78" s="4">
        <v>2</v>
      </c>
      <c r="E78" s="9">
        <f t="shared" si="4"/>
        <v>6</v>
      </c>
      <c r="F78" s="4">
        <v>2</v>
      </c>
      <c r="G78" s="5" t="s">
        <v>5</v>
      </c>
      <c r="H78" s="4">
        <v>4</v>
      </c>
      <c r="I78" s="6">
        <f t="shared" si="5"/>
        <v>33.33333333333333</v>
      </c>
      <c r="J78" s="34"/>
    </row>
    <row r="79" spans="1:13" s="35" customFormat="1" ht="12.75">
      <c r="A79" s="18" t="s">
        <v>17</v>
      </c>
      <c r="B79" s="14" t="s">
        <v>109</v>
      </c>
      <c r="C79" s="9" t="s">
        <v>87</v>
      </c>
      <c r="D79" s="9">
        <v>1</v>
      </c>
      <c r="E79" s="4">
        <f t="shared" si="4"/>
        <v>3</v>
      </c>
      <c r="F79" s="9">
        <v>1</v>
      </c>
      <c r="G79" s="5" t="s">
        <v>5</v>
      </c>
      <c r="H79" s="9">
        <v>2</v>
      </c>
      <c r="I79" s="6">
        <f t="shared" si="5"/>
        <v>33.33333333333333</v>
      </c>
      <c r="J79" s="45"/>
      <c r="K79" s="39"/>
      <c r="L79" s="37"/>
      <c r="M79" s="39"/>
    </row>
    <row r="80" spans="1:11" s="35" customFormat="1" ht="12.75">
      <c r="A80" s="18"/>
      <c r="B80" s="14" t="s">
        <v>429</v>
      </c>
      <c r="C80" s="14" t="s">
        <v>83</v>
      </c>
      <c r="D80" s="9">
        <v>1</v>
      </c>
      <c r="E80" s="4">
        <f t="shared" si="4"/>
        <v>3</v>
      </c>
      <c r="F80" s="9">
        <v>1</v>
      </c>
      <c r="G80" s="10" t="s">
        <v>5</v>
      </c>
      <c r="H80" s="9">
        <v>2</v>
      </c>
      <c r="I80" s="6">
        <f t="shared" si="5"/>
        <v>33.33333333333333</v>
      </c>
      <c r="J80" s="46"/>
      <c r="K80" s="51"/>
    </row>
    <row r="81" spans="1:13" s="35" customFormat="1" ht="12.75">
      <c r="A81" s="18"/>
      <c r="B81" s="8" t="s">
        <v>153</v>
      </c>
      <c r="C81" s="14" t="s">
        <v>150</v>
      </c>
      <c r="D81" s="3">
        <v>1</v>
      </c>
      <c r="E81" s="9">
        <f t="shared" si="4"/>
        <v>3</v>
      </c>
      <c r="F81" s="3">
        <v>1</v>
      </c>
      <c r="G81" s="7" t="s">
        <v>5</v>
      </c>
      <c r="H81" s="3">
        <v>2</v>
      </c>
      <c r="I81" s="6">
        <f t="shared" si="5"/>
        <v>33.33333333333333</v>
      </c>
      <c r="J81" s="34"/>
      <c r="K81" s="32"/>
      <c r="L81" s="37"/>
      <c r="M81" s="32"/>
    </row>
    <row r="82" spans="1:13" s="35" customFormat="1" ht="12.75">
      <c r="A82" s="18"/>
      <c r="B82" s="2" t="s">
        <v>225</v>
      </c>
      <c r="C82" s="2" t="s">
        <v>218</v>
      </c>
      <c r="D82" s="4">
        <v>1</v>
      </c>
      <c r="E82" s="4">
        <f t="shared" si="4"/>
        <v>3</v>
      </c>
      <c r="F82" s="4">
        <v>1</v>
      </c>
      <c r="G82" s="7" t="s">
        <v>5</v>
      </c>
      <c r="H82" s="4">
        <v>2</v>
      </c>
      <c r="I82" s="6">
        <f t="shared" si="5"/>
        <v>33.33333333333333</v>
      </c>
      <c r="J82" s="34"/>
      <c r="K82" s="39"/>
      <c r="L82" s="33"/>
      <c r="M82" s="39"/>
    </row>
    <row r="83" spans="1:13" s="35" customFormat="1" ht="12.75">
      <c r="A83" s="18"/>
      <c r="B83" s="2" t="s">
        <v>141</v>
      </c>
      <c r="C83" s="2" t="s">
        <v>286</v>
      </c>
      <c r="D83" s="4">
        <v>1</v>
      </c>
      <c r="E83" s="4">
        <f t="shared" si="4"/>
        <v>3</v>
      </c>
      <c r="F83" s="4">
        <v>1</v>
      </c>
      <c r="G83" s="7" t="s">
        <v>5</v>
      </c>
      <c r="H83" s="4">
        <v>2</v>
      </c>
      <c r="I83" s="6">
        <f t="shared" si="5"/>
        <v>33.33333333333333</v>
      </c>
      <c r="J83" s="34"/>
      <c r="K83" s="39"/>
      <c r="L83" s="33"/>
      <c r="M83" s="39"/>
    </row>
    <row r="84" spans="1:10" s="35" customFormat="1" ht="12.75">
      <c r="A84" s="18" t="s">
        <v>22</v>
      </c>
      <c r="B84" s="9" t="s">
        <v>172</v>
      </c>
      <c r="C84" s="9" t="s">
        <v>88</v>
      </c>
      <c r="D84" s="43">
        <v>5</v>
      </c>
      <c r="E84" s="4">
        <f t="shared" si="4"/>
        <v>13</v>
      </c>
      <c r="F84" s="43">
        <v>4</v>
      </c>
      <c r="G84" s="10" t="s">
        <v>5</v>
      </c>
      <c r="H84" s="43">
        <v>9</v>
      </c>
      <c r="I84" s="6">
        <f t="shared" si="5"/>
        <v>30.76923076923077</v>
      </c>
      <c r="J84" s="34"/>
    </row>
    <row r="85" spans="1:10" s="35" customFormat="1" ht="12.75">
      <c r="A85" s="18" t="s">
        <v>252</v>
      </c>
      <c r="B85" s="8" t="s">
        <v>71</v>
      </c>
      <c r="C85" s="3" t="s">
        <v>62</v>
      </c>
      <c r="D85" s="3">
        <v>3</v>
      </c>
      <c r="E85" s="4">
        <f t="shared" si="4"/>
        <v>10</v>
      </c>
      <c r="F85" s="3">
        <v>3</v>
      </c>
      <c r="G85" s="5" t="s">
        <v>5</v>
      </c>
      <c r="H85" s="3">
        <v>7</v>
      </c>
      <c r="I85" s="6">
        <f t="shared" si="5"/>
        <v>30</v>
      </c>
      <c r="J85" s="45"/>
    </row>
    <row r="86" spans="1:13" s="35" customFormat="1" ht="12.75">
      <c r="A86" s="18" t="s">
        <v>23</v>
      </c>
      <c r="B86" s="8" t="s">
        <v>443</v>
      </c>
      <c r="C86" s="2" t="s">
        <v>46</v>
      </c>
      <c r="D86" s="3">
        <v>3</v>
      </c>
      <c r="E86" s="4">
        <f t="shared" si="4"/>
        <v>11</v>
      </c>
      <c r="F86" s="3">
        <v>3</v>
      </c>
      <c r="G86" s="5" t="s">
        <v>5</v>
      </c>
      <c r="H86" s="3">
        <v>8</v>
      </c>
      <c r="I86" s="6">
        <f t="shared" si="5"/>
        <v>27.27272727272727</v>
      </c>
      <c r="J86" s="34"/>
      <c r="K86" s="32"/>
      <c r="L86" s="37"/>
      <c r="M86" s="32"/>
    </row>
    <row r="87" spans="1:13" s="35" customFormat="1" ht="12.75">
      <c r="A87" s="18" t="s">
        <v>75</v>
      </c>
      <c r="B87" s="14" t="s">
        <v>220</v>
      </c>
      <c r="C87" s="2" t="s">
        <v>286</v>
      </c>
      <c r="D87" s="9">
        <v>2</v>
      </c>
      <c r="E87" s="4">
        <f t="shared" si="4"/>
        <v>8</v>
      </c>
      <c r="F87" s="9">
        <v>2</v>
      </c>
      <c r="G87" s="10" t="s">
        <v>5</v>
      </c>
      <c r="H87" s="9">
        <v>6</v>
      </c>
      <c r="I87" s="6">
        <f t="shared" si="5"/>
        <v>25</v>
      </c>
      <c r="J87" s="45"/>
      <c r="K87" s="39"/>
      <c r="L87" s="40"/>
      <c r="M87" s="39"/>
    </row>
    <row r="88" spans="1:13" s="35" customFormat="1" ht="12.75">
      <c r="A88" s="18" t="s">
        <v>76</v>
      </c>
      <c r="B88" s="9" t="s">
        <v>59</v>
      </c>
      <c r="C88" s="2" t="s">
        <v>150</v>
      </c>
      <c r="D88" s="9">
        <v>1</v>
      </c>
      <c r="E88" s="4">
        <f t="shared" si="4"/>
        <v>4</v>
      </c>
      <c r="F88" s="9">
        <v>1</v>
      </c>
      <c r="G88" s="5" t="s">
        <v>5</v>
      </c>
      <c r="H88" s="9">
        <v>3</v>
      </c>
      <c r="I88" s="6">
        <f t="shared" si="5"/>
        <v>25</v>
      </c>
      <c r="J88" s="45"/>
      <c r="K88" s="32"/>
      <c r="L88" s="37"/>
      <c r="M88" s="32"/>
    </row>
    <row r="89" spans="1:13" s="35" customFormat="1" ht="12.75">
      <c r="A89" s="18"/>
      <c r="B89" s="8" t="s">
        <v>441</v>
      </c>
      <c r="C89" s="8" t="s">
        <v>151</v>
      </c>
      <c r="D89" s="3">
        <v>1</v>
      </c>
      <c r="E89" s="4">
        <f t="shared" si="4"/>
        <v>4</v>
      </c>
      <c r="F89" s="3">
        <v>1</v>
      </c>
      <c r="G89" s="5" t="s">
        <v>5</v>
      </c>
      <c r="H89" s="3">
        <v>3</v>
      </c>
      <c r="I89" s="6">
        <f t="shared" si="5"/>
        <v>25</v>
      </c>
      <c r="J89" s="34"/>
      <c r="K89" s="32"/>
      <c r="L89" s="37"/>
      <c r="M89" s="32"/>
    </row>
    <row r="90" spans="1:10" s="35" customFormat="1" ht="12.75">
      <c r="A90" s="18"/>
      <c r="B90" s="2" t="s">
        <v>434</v>
      </c>
      <c r="C90" s="14" t="s">
        <v>138</v>
      </c>
      <c r="D90" s="4">
        <v>1</v>
      </c>
      <c r="E90" s="9">
        <f t="shared" si="4"/>
        <v>4</v>
      </c>
      <c r="F90" s="4">
        <v>1</v>
      </c>
      <c r="G90" s="5" t="s">
        <v>5</v>
      </c>
      <c r="H90" s="4">
        <v>3</v>
      </c>
      <c r="I90" s="6">
        <f t="shared" si="5"/>
        <v>25</v>
      </c>
      <c r="J90" s="34"/>
    </row>
    <row r="91" spans="1:10" s="35" customFormat="1" ht="12.75">
      <c r="A91" s="18"/>
      <c r="B91" s="9" t="s">
        <v>232</v>
      </c>
      <c r="C91" s="9" t="s">
        <v>88</v>
      </c>
      <c r="D91" s="43">
        <v>1</v>
      </c>
      <c r="E91" s="4">
        <f t="shared" si="4"/>
        <v>4</v>
      </c>
      <c r="F91" s="3">
        <v>1</v>
      </c>
      <c r="G91" s="5" t="s">
        <v>5</v>
      </c>
      <c r="H91" s="3">
        <v>3</v>
      </c>
      <c r="I91" s="6">
        <f t="shared" si="5"/>
        <v>25</v>
      </c>
      <c r="J91" s="34"/>
    </row>
    <row r="92" spans="1:10" s="35" customFormat="1" ht="12.75">
      <c r="A92" s="18" t="s">
        <v>25</v>
      </c>
      <c r="B92" s="4" t="s">
        <v>54</v>
      </c>
      <c r="C92" s="2" t="s">
        <v>218</v>
      </c>
      <c r="D92" s="4">
        <v>4</v>
      </c>
      <c r="E92" s="4">
        <f t="shared" si="4"/>
        <v>13</v>
      </c>
      <c r="F92" s="4">
        <v>3</v>
      </c>
      <c r="G92" s="7" t="s">
        <v>5</v>
      </c>
      <c r="H92" s="4">
        <v>10</v>
      </c>
      <c r="I92" s="6">
        <f t="shared" si="5"/>
        <v>23.076923076923077</v>
      </c>
      <c r="J92" s="34"/>
    </row>
    <row r="93" spans="1:13" s="35" customFormat="1" ht="12.75">
      <c r="A93" s="18" t="s">
        <v>254</v>
      </c>
      <c r="B93" s="8" t="s">
        <v>140</v>
      </c>
      <c r="C93" s="8" t="s">
        <v>151</v>
      </c>
      <c r="D93" s="3">
        <v>2</v>
      </c>
      <c r="E93" s="4">
        <f t="shared" si="4"/>
        <v>5</v>
      </c>
      <c r="F93" s="3">
        <v>1</v>
      </c>
      <c r="G93" s="5" t="s">
        <v>5</v>
      </c>
      <c r="H93" s="3">
        <v>4</v>
      </c>
      <c r="I93" s="6">
        <f t="shared" si="5"/>
        <v>20</v>
      </c>
      <c r="J93" s="34"/>
      <c r="K93" s="32"/>
      <c r="L93" s="37"/>
      <c r="M93" s="32"/>
    </row>
    <row r="94" spans="1:10" s="35" customFormat="1" ht="12.75">
      <c r="A94" s="18"/>
      <c r="B94" s="14" t="s">
        <v>281</v>
      </c>
      <c r="C94" s="8" t="s">
        <v>184</v>
      </c>
      <c r="D94" s="9">
        <v>2</v>
      </c>
      <c r="E94" s="4">
        <f t="shared" si="4"/>
        <v>5</v>
      </c>
      <c r="F94" s="9">
        <v>1</v>
      </c>
      <c r="G94" s="5" t="s">
        <v>5</v>
      </c>
      <c r="H94" s="9">
        <v>4</v>
      </c>
      <c r="I94" s="6">
        <f t="shared" si="5"/>
        <v>20</v>
      </c>
      <c r="J94" s="34"/>
    </row>
    <row r="95" spans="1:13" s="35" customFormat="1" ht="12.75">
      <c r="A95" s="18" t="s">
        <v>27</v>
      </c>
      <c r="B95" s="54" t="s">
        <v>292</v>
      </c>
      <c r="C95" s="9" t="s">
        <v>156</v>
      </c>
      <c r="D95" s="4">
        <v>2</v>
      </c>
      <c r="E95" s="4">
        <f t="shared" si="4"/>
        <v>6</v>
      </c>
      <c r="F95" s="4">
        <v>1</v>
      </c>
      <c r="G95" s="10" t="s">
        <v>5</v>
      </c>
      <c r="H95" s="4">
        <v>5</v>
      </c>
      <c r="I95" s="6">
        <f t="shared" si="5"/>
        <v>16.666666666666664</v>
      </c>
      <c r="J95" s="34"/>
      <c r="K95" s="32"/>
      <c r="L95" s="37"/>
      <c r="M95" s="32"/>
    </row>
    <row r="96" spans="1:10" s="35" customFormat="1" ht="12.75">
      <c r="A96" s="18"/>
      <c r="B96" s="4" t="s">
        <v>397</v>
      </c>
      <c r="C96" s="2" t="s">
        <v>218</v>
      </c>
      <c r="D96" s="4">
        <v>2</v>
      </c>
      <c r="E96" s="4">
        <f t="shared" si="4"/>
        <v>6</v>
      </c>
      <c r="F96" s="4">
        <v>1</v>
      </c>
      <c r="G96" s="7" t="s">
        <v>5</v>
      </c>
      <c r="H96" s="4">
        <v>5</v>
      </c>
      <c r="I96" s="6">
        <f t="shared" si="5"/>
        <v>16.666666666666664</v>
      </c>
      <c r="J96" s="34"/>
    </row>
    <row r="97" spans="1:13" s="35" customFormat="1" ht="12.75">
      <c r="A97" s="18"/>
      <c r="B97" s="14" t="s">
        <v>399</v>
      </c>
      <c r="C97" s="9" t="s">
        <v>87</v>
      </c>
      <c r="D97" s="9">
        <v>2</v>
      </c>
      <c r="E97" s="4">
        <f t="shared" si="4"/>
        <v>6</v>
      </c>
      <c r="F97" s="9">
        <v>1</v>
      </c>
      <c r="G97" s="10" t="s">
        <v>5</v>
      </c>
      <c r="H97" s="9">
        <v>5</v>
      </c>
      <c r="I97" s="6">
        <f t="shared" si="5"/>
        <v>16.666666666666664</v>
      </c>
      <c r="J97" s="45"/>
      <c r="K97" s="39"/>
      <c r="L97" s="37"/>
      <c r="M97" s="39"/>
    </row>
    <row r="98" spans="1:10" s="35" customFormat="1" ht="12.75">
      <c r="A98" s="18" t="s">
        <v>28</v>
      </c>
      <c r="B98" s="3" t="s">
        <v>74</v>
      </c>
      <c r="C98" s="2" t="s">
        <v>46</v>
      </c>
      <c r="D98" s="3">
        <v>2</v>
      </c>
      <c r="E98" s="4">
        <f t="shared" si="4"/>
        <v>7</v>
      </c>
      <c r="F98" s="3">
        <v>1</v>
      </c>
      <c r="G98" s="5" t="s">
        <v>5</v>
      </c>
      <c r="H98" s="3">
        <v>6</v>
      </c>
      <c r="I98" s="6">
        <f t="shared" si="5"/>
        <v>14.285714285714285</v>
      </c>
      <c r="J98" s="34"/>
    </row>
    <row r="99" spans="1:13" s="35" customFormat="1" ht="12.75">
      <c r="A99" s="18"/>
      <c r="B99" s="8" t="s">
        <v>222</v>
      </c>
      <c r="C99" s="9" t="s">
        <v>88</v>
      </c>
      <c r="D99" s="3">
        <v>2</v>
      </c>
      <c r="E99" s="4">
        <f t="shared" si="4"/>
        <v>7</v>
      </c>
      <c r="F99" s="3">
        <v>1</v>
      </c>
      <c r="G99" s="7" t="s">
        <v>5</v>
      </c>
      <c r="H99" s="3">
        <v>6</v>
      </c>
      <c r="I99" s="6">
        <f t="shared" si="5"/>
        <v>14.285714285714285</v>
      </c>
      <c r="J99" s="34"/>
      <c r="K99" s="32"/>
      <c r="L99" s="37"/>
      <c r="M99" s="32"/>
    </row>
    <row r="100" spans="1:10" s="35" customFormat="1" ht="12.75">
      <c r="A100" s="18"/>
      <c r="B100" s="8" t="s">
        <v>35</v>
      </c>
      <c r="C100" s="3" t="s">
        <v>62</v>
      </c>
      <c r="D100" s="3">
        <v>2</v>
      </c>
      <c r="E100" s="4">
        <f t="shared" si="4"/>
        <v>7</v>
      </c>
      <c r="F100" s="3">
        <v>1</v>
      </c>
      <c r="G100" s="5" t="s">
        <v>5</v>
      </c>
      <c r="H100" s="3">
        <v>6</v>
      </c>
      <c r="I100" s="6">
        <f t="shared" si="5"/>
        <v>14.285714285714285</v>
      </c>
      <c r="J100" s="34"/>
    </row>
    <row r="101" spans="1:10" s="35" customFormat="1" ht="12.75">
      <c r="A101" s="18"/>
      <c r="B101" s="3" t="s">
        <v>436</v>
      </c>
      <c r="C101" s="2" t="s">
        <v>46</v>
      </c>
      <c r="D101" s="3">
        <v>2</v>
      </c>
      <c r="E101" s="4">
        <f aca="true" t="shared" si="6" ref="E101:E128">F101+H101</f>
        <v>7</v>
      </c>
      <c r="F101" s="3">
        <v>1</v>
      </c>
      <c r="G101" s="5" t="s">
        <v>5</v>
      </c>
      <c r="H101" s="3">
        <v>6</v>
      </c>
      <c r="I101" s="6">
        <f aca="true" t="shared" si="7" ref="I101:I128">F101/E101*100</f>
        <v>14.285714285714285</v>
      </c>
      <c r="J101" s="34"/>
    </row>
    <row r="102" spans="1:10" s="35" customFormat="1" ht="12.75">
      <c r="A102" s="18" t="s">
        <v>258</v>
      </c>
      <c r="B102" s="2" t="s">
        <v>137</v>
      </c>
      <c r="C102" s="14" t="s">
        <v>138</v>
      </c>
      <c r="D102" s="4">
        <v>3</v>
      </c>
      <c r="E102" s="9">
        <f t="shared" si="6"/>
        <v>8</v>
      </c>
      <c r="F102" s="4">
        <v>1</v>
      </c>
      <c r="G102" s="5" t="s">
        <v>5</v>
      </c>
      <c r="H102" s="4">
        <v>7</v>
      </c>
      <c r="I102" s="6">
        <f t="shared" si="7"/>
        <v>12.5</v>
      </c>
      <c r="J102" s="34"/>
    </row>
    <row r="103" spans="1:10" s="35" customFormat="1" ht="12.75">
      <c r="A103" s="18" t="s">
        <v>259</v>
      </c>
      <c r="B103" s="2" t="s">
        <v>36</v>
      </c>
      <c r="C103" s="8" t="s">
        <v>151</v>
      </c>
      <c r="D103" s="4">
        <v>3</v>
      </c>
      <c r="E103" s="4">
        <f t="shared" si="6"/>
        <v>10</v>
      </c>
      <c r="F103" s="4">
        <v>1</v>
      </c>
      <c r="G103" s="5" t="s">
        <v>5</v>
      </c>
      <c r="H103" s="4">
        <v>9</v>
      </c>
      <c r="I103" s="6">
        <f t="shared" si="7"/>
        <v>10</v>
      </c>
      <c r="J103" s="34"/>
    </row>
    <row r="104" spans="1:13" s="35" customFormat="1" ht="12.75">
      <c r="A104" s="18" t="s">
        <v>52</v>
      </c>
      <c r="B104" s="2" t="s">
        <v>105</v>
      </c>
      <c r="C104" s="2" t="s">
        <v>150</v>
      </c>
      <c r="D104" s="4">
        <v>4</v>
      </c>
      <c r="E104" s="4">
        <f t="shared" si="6"/>
        <v>11</v>
      </c>
      <c r="F104" s="4">
        <v>1</v>
      </c>
      <c r="G104" s="7" t="s">
        <v>5</v>
      </c>
      <c r="H104" s="4">
        <v>10</v>
      </c>
      <c r="I104" s="6">
        <f t="shared" si="7"/>
        <v>9.090909090909092</v>
      </c>
      <c r="J104" s="34"/>
      <c r="K104" s="32"/>
      <c r="L104" s="37"/>
      <c r="M104" s="32"/>
    </row>
    <row r="105" spans="1:10" s="35" customFormat="1" ht="12.75">
      <c r="A105" s="18" t="s">
        <v>260</v>
      </c>
      <c r="B105" s="14" t="s">
        <v>208</v>
      </c>
      <c r="C105" s="8" t="s">
        <v>184</v>
      </c>
      <c r="D105" s="9">
        <v>1</v>
      </c>
      <c r="E105" s="4">
        <f t="shared" si="6"/>
        <v>1</v>
      </c>
      <c r="F105" s="9">
        <v>0</v>
      </c>
      <c r="G105" s="5" t="s">
        <v>5</v>
      </c>
      <c r="H105" s="9">
        <v>1</v>
      </c>
      <c r="I105" s="6">
        <f t="shared" si="7"/>
        <v>0</v>
      </c>
      <c r="J105" s="34"/>
    </row>
    <row r="106" spans="1:13" s="35" customFormat="1" ht="12.75">
      <c r="A106" s="18"/>
      <c r="B106" s="8" t="s">
        <v>290</v>
      </c>
      <c r="C106" s="9" t="s">
        <v>88</v>
      </c>
      <c r="D106" s="43">
        <v>1</v>
      </c>
      <c r="E106" s="4">
        <f t="shared" si="6"/>
        <v>2</v>
      </c>
      <c r="F106" s="3">
        <v>0</v>
      </c>
      <c r="G106" s="5" t="s">
        <v>5</v>
      </c>
      <c r="H106" s="3">
        <v>2</v>
      </c>
      <c r="I106" s="6">
        <f t="shared" si="7"/>
        <v>0</v>
      </c>
      <c r="J106" s="34"/>
      <c r="K106" s="32"/>
      <c r="L106" s="37"/>
      <c r="M106" s="32"/>
    </row>
    <row r="107" spans="1:13" s="35" customFormat="1" ht="12.75">
      <c r="A107" s="18"/>
      <c r="B107" s="14" t="s">
        <v>188</v>
      </c>
      <c r="C107" s="8" t="s">
        <v>184</v>
      </c>
      <c r="D107" s="9">
        <v>1</v>
      </c>
      <c r="E107" s="4">
        <f t="shared" si="6"/>
        <v>2</v>
      </c>
      <c r="F107" s="9">
        <v>0</v>
      </c>
      <c r="G107" s="5" t="s">
        <v>5</v>
      </c>
      <c r="H107" s="9">
        <v>2</v>
      </c>
      <c r="I107" s="6">
        <f t="shared" si="7"/>
        <v>0</v>
      </c>
      <c r="J107" s="34"/>
      <c r="K107" s="32"/>
      <c r="L107" s="37"/>
      <c r="M107" s="32"/>
    </row>
    <row r="108" spans="1:10" s="35" customFormat="1" ht="12.75">
      <c r="A108" s="18"/>
      <c r="B108" s="3" t="s">
        <v>40</v>
      </c>
      <c r="C108" s="14" t="s">
        <v>150</v>
      </c>
      <c r="D108" s="3">
        <v>1</v>
      </c>
      <c r="E108" s="4">
        <f t="shared" si="6"/>
        <v>2</v>
      </c>
      <c r="F108" s="3">
        <v>0</v>
      </c>
      <c r="G108" s="5" t="s">
        <v>5</v>
      </c>
      <c r="H108" s="3">
        <v>2</v>
      </c>
      <c r="I108" s="6">
        <f t="shared" si="7"/>
        <v>0</v>
      </c>
      <c r="J108" s="34"/>
    </row>
    <row r="109" spans="1:13" s="35" customFormat="1" ht="12.75">
      <c r="A109" s="18"/>
      <c r="B109" s="8" t="s">
        <v>291</v>
      </c>
      <c r="C109" s="9" t="s">
        <v>88</v>
      </c>
      <c r="D109" s="43">
        <v>1</v>
      </c>
      <c r="E109" s="4">
        <f t="shared" si="6"/>
        <v>2</v>
      </c>
      <c r="F109" s="3">
        <v>0</v>
      </c>
      <c r="G109" s="5" t="s">
        <v>5</v>
      </c>
      <c r="H109" s="3">
        <v>2</v>
      </c>
      <c r="I109" s="6">
        <f t="shared" si="7"/>
        <v>0</v>
      </c>
      <c r="J109" s="34"/>
      <c r="K109" s="32"/>
      <c r="L109" s="37"/>
      <c r="M109" s="32"/>
    </row>
    <row r="110" spans="1:13" s="35" customFormat="1" ht="12.75">
      <c r="A110" s="18"/>
      <c r="B110" s="14" t="s">
        <v>66</v>
      </c>
      <c r="C110" s="2" t="s">
        <v>150</v>
      </c>
      <c r="D110" s="9">
        <v>1</v>
      </c>
      <c r="E110" s="9">
        <f t="shared" si="6"/>
        <v>2</v>
      </c>
      <c r="F110" s="9">
        <v>0</v>
      </c>
      <c r="G110" s="7" t="s">
        <v>5</v>
      </c>
      <c r="H110" s="9">
        <v>2</v>
      </c>
      <c r="I110" s="6">
        <f t="shared" si="7"/>
        <v>0</v>
      </c>
      <c r="J110" s="34"/>
      <c r="K110" s="36"/>
      <c r="L110" s="41"/>
      <c r="M110" s="36"/>
    </row>
    <row r="111" spans="1:14" s="35" customFormat="1" ht="12.75">
      <c r="A111" s="18"/>
      <c r="B111" s="8" t="s">
        <v>410</v>
      </c>
      <c r="C111" s="8" t="s">
        <v>184</v>
      </c>
      <c r="D111" s="8">
        <v>1</v>
      </c>
      <c r="E111" s="2">
        <f t="shared" si="6"/>
        <v>2</v>
      </c>
      <c r="F111" s="8">
        <v>0</v>
      </c>
      <c r="G111" s="5" t="s">
        <v>5</v>
      </c>
      <c r="H111" s="8">
        <v>2</v>
      </c>
      <c r="I111" s="53">
        <f t="shared" si="7"/>
        <v>0</v>
      </c>
      <c r="J111" s="34"/>
      <c r="K111" s="31"/>
      <c r="L111" s="48"/>
      <c r="M111" s="31"/>
      <c r="N111" s="34"/>
    </row>
    <row r="112" spans="1:10" s="35" customFormat="1" ht="12.75">
      <c r="A112" s="18"/>
      <c r="B112" s="8" t="s">
        <v>231</v>
      </c>
      <c r="C112" s="9" t="s">
        <v>88</v>
      </c>
      <c r="D112" s="43">
        <v>1</v>
      </c>
      <c r="E112" s="4">
        <f t="shared" si="6"/>
        <v>3</v>
      </c>
      <c r="F112" s="3">
        <v>0</v>
      </c>
      <c r="G112" s="5" t="s">
        <v>5</v>
      </c>
      <c r="H112" s="3">
        <v>3</v>
      </c>
      <c r="I112" s="6">
        <f t="shared" si="7"/>
        <v>0</v>
      </c>
      <c r="J112" s="34"/>
    </row>
    <row r="113" spans="1:13" s="35" customFormat="1" ht="12.75">
      <c r="A113" s="18"/>
      <c r="B113" s="14" t="s">
        <v>110</v>
      </c>
      <c r="C113" s="9" t="s">
        <v>87</v>
      </c>
      <c r="D113" s="9">
        <v>1</v>
      </c>
      <c r="E113" s="4">
        <f t="shared" si="6"/>
        <v>3</v>
      </c>
      <c r="F113" s="9">
        <v>0</v>
      </c>
      <c r="G113" s="10" t="s">
        <v>5</v>
      </c>
      <c r="H113" s="9">
        <v>3</v>
      </c>
      <c r="I113" s="6">
        <f t="shared" si="7"/>
        <v>0</v>
      </c>
      <c r="J113" s="45"/>
      <c r="K113" s="39"/>
      <c r="L113" s="37"/>
      <c r="M113" s="39"/>
    </row>
    <row r="114" spans="1:10" s="35" customFormat="1" ht="12.75">
      <c r="A114" s="18"/>
      <c r="B114" s="3" t="s">
        <v>437</v>
      </c>
      <c r="C114" s="2" t="s">
        <v>46</v>
      </c>
      <c r="D114" s="3">
        <v>1</v>
      </c>
      <c r="E114" s="4">
        <f t="shared" si="6"/>
        <v>3</v>
      </c>
      <c r="F114" s="3">
        <v>0</v>
      </c>
      <c r="G114" s="5" t="s">
        <v>5</v>
      </c>
      <c r="H114" s="3">
        <v>3</v>
      </c>
      <c r="I114" s="6">
        <f t="shared" si="7"/>
        <v>0</v>
      </c>
      <c r="J114" s="34"/>
    </row>
    <row r="115" spans="1:10" s="35" customFormat="1" ht="12.75">
      <c r="A115" s="18"/>
      <c r="B115" s="9" t="s">
        <v>418</v>
      </c>
      <c r="C115" s="3" t="s">
        <v>62</v>
      </c>
      <c r="D115" s="9">
        <v>1</v>
      </c>
      <c r="E115" s="4">
        <f t="shared" si="6"/>
        <v>3</v>
      </c>
      <c r="F115" s="9">
        <v>0</v>
      </c>
      <c r="G115" s="10" t="s">
        <v>5</v>
      </c>
      <c r="H115" s="9">
        <v>3</v>
      </c>
      <c r="I115" s="6">
        <f t="shared" si="7"/>
        <v>0</v>
      </c>
      <c r="J115" s="34"/>
    </row>
    <row r="116" spans="1:10" s="35" customFormat="1" ht="12.75">
      <c r="A116" s="18"/>
      <c r="B116" s="14" t="s">
        <v>246</v>
      </c>
      <c r="C116" s="4" t="s">
        <v>150</v>
      </c>
      <c r="D116" s="9">
        <v>1</v>
      </c>
      <c r="E116" s="9">
        <f t="shared" si="6"/>
        <v>3</v>
      </c>
      <c r="F116" s="9">
        <v>0</v>
      </c>
      <c r="G116" s="7" t="s">
        <v>5</v>
      </c>
      <c r="H116" s="9">
        <v>3</v>
      </c>
      <c r="I116" s="6">
        <f t="shared" si="7"/>
        <v>0</v>
      </c>
      <c r="J116" s="34"/>
    </row>
    <row r="117" spans="1:10" s="35" customFormat="1" ht="12.75">
      <c r="A117" s="18"/>
      <c r="B117" s="14" t="s">
        <v>411</v>
      </c>
      <c r="C117" s="9" t="s">
        <v>87</v>
      </c>
      <c r="D117" s="9">
        <v>1</v>
      </c>
      <c r="E117" s="2">
        <f t="shared" si="6"/>
        <v>3</v>
      </c>
      <c r="F117" s="9">
        <v>0</v>
      </c>
      <c r="G117" s="10" t="s">
        <v>5</v>
      </c>
      <c r="H117" s="9">
        <v>3</v>
      </c>
      <c r="I117" s="53">
        <f t="shared" si="7"/>
        <v>0</v>
      </c>
      <c r="J117" s="34"/>
    </row>
    <row r="118" spans="1:13" s="35" customFormat="1" ht="12.75">
      <c r="A118" s="18"/>
      <c r="B118" s="8" t="s">
        <v>283</v>
      </c>
      <c r="C118" s="9" t="s">
        <v>88</v>
      </c>
      <c r="D118" s="43">
        <v>2</v>
      </c>
      <c r="E118" s="4">
        <f t="shared" si="6"/>
        <v>4</v>
      </c>
      <c r="F118" s="3">
        <v>0</v>
      </c>
      <c r="G118" s="5" t="s">
        <v>5</v>
      </c>
      <c r="H118" s="3">
        <v>4</v>
      </c>
      <c r="I118" s="6">
        <f t="shared" si="7"/>
        <v>0</v>
      </c>
      <c r="J118" s="34"/>
      <c r="K118" s="32"/>
      <c r="L118" s="37"/>
      <c r="M118" s="32"/>
    </row>
    <row r="119" spans="1:10" s="35" customFormat="1" ht="12.75">
      <c r="A119" s="18"/>
      <c r="B119" s="2" t="s">
        <v>205</v>
      </c>
      <c r="C119" s="14" t="s">
        <v>138</v>
      </c>
      <c r="D119" s="4">
        <v>1</v>
      </c>
      <c r="E119" s="9">
        <f t="shared" si="6"/>
        <v>4</v>
      </c>
      <c r="F119" s="4">
        <v>0</v>
      </c>
      <c r="G119" s="5" t="s">
        <v>5</v>
      </c>
      <c r="H119" s="4">
        <v>4</v>
      </c>
      <c r="I119" s="6">
        <f t="shared" si="7"/>
        <v>0</v>
      </c>
      <c r="J119" s="34"/>
    </row>
    <row r="120" spans="1:10" s="35" customFormat="1" ht="12.75">
      <c r="A120" s="18"/>
      <c r="B120" s="8" t="s">
        <v>96</v>
      </c>
      <c r="C120" s="14" t="s">
        <v>150</v>
      </c>
      <c r="D120" s="3">
        <v>2</v>
      </c>
      <c r="E120" s="9">
        <f t="shared" si="6"/>
        <v>5</v>
      </c>
      <c r="F120" s="3">
        <v>0</v>
      </c>
      <c r="G120" s="7" t="s">
        <v>5</v>
      </c>
      <c r="H120" s="3">
        <v>5</v>
      </c>
      <c r="I120" s="6">
        <f t="shared" si="7"/>
        <v>0</v>
      </c>
      <c r="J120" s="34"/>
    </row>
    <row r="121" spans="1:14" s="35" customFormat="1" ht="12.75">
      <c r="A121" s="18"/>
      <c r="B121" s="8" t="s">
        <v>358</v>
      </c>
      <c r="C121" s="8" t="s">
        <v>184</v>
      </c>
      <c r="D121" s="8">
        <v>2</v>
      </c>
      <c r="E121" s="2">
        <f t="shared" si="6"/>
        <v>5</v>
      </c>
      <c r="F121" s="8">
        <v>0</v>
      </c>
      <c r="G121" s="5" t="s">
        <v>5</v>
      </c>
      <c r="H121" s="8">
        <v>5</v>
      </c>
      <c r="I121" s="53">
        <f t="shared" si="7"/>
        <v>0</v>
      </c>
      <c r="J121" s="34"/>
      <c r="K121" s="31"/>
      <c r="L121" s="48"/>
      <c r="M121" s="31"/>
      <c r="N121" s="34"/>
    </row>
    <row r="122" spans="1:10" s="35" customFormat="1" ht="12.75">
      <c r="A122" s="18"/>
      <c r="B122" s="8" t="s">
        <v>289</v>
      </c>
      <c r="C122" s="9" t="s">
        <v>88</v>
      </c>
      <c r="D122" s="43">
        <v>2</v>
      </c>
      <c r="E122" s="4">
        <f t="shared" si="6"/>
        <v>6</v>
      </c>
      <c r="F122" s="3">
        <v>0</v>
      </c>
      <c r="G122" s="5" t="s">
        <v>5</v>
      </c>
      <c r="H122" s="3">
        <v>6</v>
      </c>
      <c r="I122" s="6">
        <f t="shared" si="7"/>
        <v>0</v>
      </c>
      <c r="J122" s="34"/>
    </row>
    <row r="123" spans="1:10" s="35" customFormat="1" ht="12.75">
      <c r="A123" s="18"/>
      <c r="B123" s="2" t="s">
        <v>425</v>
      </c>
      <c r="C123" s="14" t="s">
        <v>138</v>
      </c>
      <c r="D123" s="4">
        <v>3</v>
      </c>
      <c r="E123" s="9">
        <f t="shared" si="6"/>
        <v>6</v>
      </c>
      <c r="F123" s="4">
        <v>0</v>
      </c>
      <c r="G123" s="7" t="s">
        <v>5</v>
      </c>
      <c r="H123" s="4">
        <v>6</v>
      </c>
      <c r="I123" s="6">
        <f t="shared" si="7"/>
        <v>0</v>
      </c>
      <c r="J123" s="34"/>
    </row>
    <row r="124" spans="1:10" s="35" customFormat="1" ht="12.75">
      <c r="A124" s="18"/>
      <c r="B124" s="14" t="s">
        <v>197</v>
      </c>
      <c r="C124" s="8" t="s">
        <v>151</v>
      </c>
      <c r="D124" s="9">
        <v>2</v>
      </c>
      <c r="E124" s="4">
        <f t="shared" si="6"/>
        <v>6</v>
      </c>
      <c r="F124" s="9">
        <v>0</v>
      </c>
      <c r="G124" s="5" t="s">
        <v>5</v>
      </c>
      <c r="H124" s="9">
        <v>6</v>
      </c>
      <c r="I124" s="6">
        <f t="shared" si="7"/>
        <v>0</v>
      </c>
      <c r="J124" s="34"/>
    </row>
    <row r="125" spans="1:10" s="35" customFormat="1" ht="12.75">
      <c r="A125" s="18"/>
      <c r="B125" s="2" t="s">
        <v>204</v>
      </c>
      <c r="C125" s="14" t="s">
        <v>138</v>
      </c>
      <c r="D125" s="4">
        <v>2</v>
      </c>
      <c r="E125" s="9">
        <f t="shared" si="6"/>
        <v>6</v>
      </c>
      <c r="F125" s="4">
        <v>0</v>
      </c>
      <c r="G125" s="7" t="s">
        <v>5</v>
      </c>
      <c r="H125" s="4">
        <v>6</v>
      </c>
      <c r="I125" s="6">
        <f t="shared" si="7"/>
        <v>0</v>
      </c>
      <c r="J125" s="34"/>
    </row>
    <row r="126" spans="1:11" s="35" customFormat="1" ht="12.75">
      <c r="A126" s="18"/>
      <c r="B126" s="14" t="s">
        <v>376</v>
      </c>
      <c r="C126" s="9" t="s">
        <v>87</v>
      </c>
      <c r="D126" s="9">
        <v>3</v>
      </c>
      <c r="E126" s="4">
        <f t="shared" si="6"/>
        <v>7</v>
      </c>
      <c r="F126" s="9">
        <v>0</v>
      </c>
      <c r="G126" s="10" t="s">
        <v>5</v>
      </c>
      <c r="H126" s="9">
        <v>7</v>
      </c>
      <c r="I126" s="6">
        <f t="shared" si="7"/>
        <v>0</v>
      </c>
      <c r="J126" s="46"/>
      <c r="K126" s="49"/>
    </row>
    <row r="127" spans="1:10" s="35" customFormat="1" ht="12.75">
      <c r="A127" s="18"/>
      <c r="B127" s="14" t="s">
        <v>287</v>
      </c>
      <c r="C127" s="8" t="s">
        <v>184</v>
      </c>
      <c r="D127" s="9">
        <v>3</v>
      </c>
      <c r="E127" s="4">
        <f t="shared" si="6"/>
        <v>8</v>
      </c>
      <c r="F127" s="9">
        <v>0</v>
      </c>
      <c r="G127" s="5" t="s">
        <v>5</v>
      </c>
      <c r="H127" s="9">
        <v>8</v>
      </c>
      <c r="I127" s="6">
        <f t="shared" si="7"/>
        <v>0</v>
      </c>
      <c r="J127" s="34"/>
    </row>
    <row r="128" spans="1:10" s="35" customFormat="1" ht="12.75">
      <c r="A128" s="18"/>
      <c r="B128" s="2" t="s">
        <v>267</v>
      </c>
      <c r="C128" s="14" t="s">
        <v>150</v>
      </c>
      <c r="D128" s="3">
        <v>4</v>
      </c>
      <c r="E128" s="4">
        <f t="shared" si="6"/>
        <v>9</v>
      </c>
      <c r="F128" s="3">
        <v>0</v>
      </c>
      <c r="G128" s="5" t="s">
        <v>5</v>
      </c>
      <c r="H128" s="3">
        <v>9</v>
      </c>
      <c r="I128" s="6">
        <f t="shared" si="7"/>
        <v>0</v>
      </c>
      <c r="J128" s="34"/>
    </row>
  </sheetData>
  <sheetProtection/>
  <mergeCells count="3">
    <mergeCell ref="B1:I1"/>
    <mergeCell ref="B48:I48"/>
    <mergeCell ref="B67:I6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52">
      <selection activeCell="P78" sqref="P78"/>
    </sheetView>
  </sheetViews>
  <sheetFormatPr defaultColWidth="9.140625" defaultRowHeight="12.75"/>
  <cols>
    <col min="1" max="1" width="4.140625" style="24" bestFit="1" customWidth="1"/>
    <col min="2" max="2" width="25.7109375" style="24" customWidth="1"/>
    <col min="3" max="3" width="16.7109375" style="24" customWidth="1"/>
    <col min="4" max="6" width="5.7109375" style="24" customWidth="1"/>
    <col min="7" max="7" width="2.57421875" style="24" bestFit="1" customWidth="1"/>
    <col min="8" max="8" width="3.57421875" style="24" bestFit="1" customWidth="1"/>
    <col min="9" max="9" width="10.7109375" style="24" customWidth="1"/>
    <col min="10" max="10" width="9.140625" style="27" customWidth="1"/>
    <col min="11" max="11" width="2.57421875" style="24" customWidth="1"/>
    <col min="12" max="12" width="2.140625" style="24" customWidth="1"/>
    <col min="13" max="13" width="2.57421875" style="24" customWidth="1"/>
  </cols>
  <sheetData>
    <row r="1" spans="1:9" ht="18.75">
      <c r="A1" s="22"/>
      <c r="B1" s="60" t="s">
        <v>296</v>
      </c>
      <c r="C1" s="61"/>
      <c r="D1" s="61"/>
      <c r="E1" s="61"/>
      <c r="F1" s="61"/>
      <c r="G1" s="61"/>
      <c r="H1" s="61"/>
      <c r="I1" s="6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6"/>
    </row>
    <row r="3" spans="1:13" s="35" customFormat="1" ht="12.75">
      <c r="A3" s="18" t="s">
        <v>8</v>
      </c>
      <c r="B3" s="8" t="s">
        <v>163</v>
      </c>
      <c r="C3" s="3" t="s">
        <v>60</v>
      </c>
      <c r="D3" s="3">
        <v>21</v>
      </c>
      <c r="E3" s="4">
        <f aca="true" t="shared" si="0" ref="E3:E34">F3+H3</f>
        <v>84</v>
      </c>
      <c r="F3" s="3">
        <v>73</v>
      </c>
      <c r="G3" s="5" t="s">
        <v>5</v>
      </c>
      <c r="H3" s="3">
        <v>11</v>
      </c>
      <c r="I3" s="6">
        <f aca="true" t="shared" si="1" ref="I3:I34">F3/E3*100</f>
        <v>86.90476190476191</v>
      </c>
      <c r="J3" s="34"/>
      <c r="K3" s="39"/>
      <c r="L3" s="33"/>
      <c r="M3" s="39"/>
    </row>
    <row r="4" spans="1:10" s="35" customFormat="1" ht="12.75">
      <c r="A4" s="18" t="s">
        <v>9</v>
      </c>
      <c r="B4" s="8" t="s">
        <v>147</v>
      </c>
      <c r="C4" s="8" t="s">
        <v>145</v>
      </c>
      <c r="D4" s="3">
        <v>13</v>
      </c>
      <c r="E4" s="4">
        <f t="shared" si="0"/>
        <v>50</v>
      </c>
      <c r="F4" s="3">
        <v>42</v>
      </c>
      <c r="G4" s="5" t="s">
        <v>5</v>
      </c>
      <c r="H4" s="3">
        <v>8</v>
      </c>
      <c r="I4" s="6">
        <f t="shared" si="1"/>
        <v>84</v>
      </c>
      <c r="J4" s="34"/>
    </row>
    <row r="5" spans="1:10" s="35" customFormat="1" ht="12.75">
      <c r="A5" s="18" t="s">
        <v>10</v>
      </c>
      <c r="B5" s="9" t="s">
        <v>100</v>
      </c>
      <c r="C5" s="2" t="s">
        <v>97</v>
      </c>
      <c r="D5" s="9">
        <v>20</v>
      </c>
      <c r="E5" s="4">
        <f t="shared" si="0"/>
        <v>80</v>
      </c>
      <c r="F5" s="9">
        <v>65</v>
      </c>
      <c r="G5" s="5" t="s">
        <v>5</v>
      </c>
      <c r="H5" s="9">
        <v>15</v>
      </c>
      <c r="I5" s="6">
        <f t="shared" si="1"/>
        <v>81.25</v>
      </c>
      <c r="J5" s="45"/>
    </row>
    <row r="6" spans="1:13" s="35" customFormat="1" ht="12.75">
      <c r="A6" s="18" t="s">
        <v>11</v>
      </c>
      <c r="B6" s="2" t="s">
        <v>230</v>
      </c>
      <c r="C6" s="14" t="s">
        <v>229</v>
      </c>
      <c r="D6" s="43">
        <v>13</v>
      </c>
      <c r="E6" s="4">
        <f t="shared" si="0"/>
        <v>50</v>
      </c>
      <c r="F6" s="43">
        <v>40</v>
      </c>
      <c r="G6" s="5" t="s">
        <v>5</v>
      </c>
      <c r="H6" s="4">
        <v>10</v>
      </c>
      <c r="I6" s="6">
        <f t="shared" si="1"/>
        <v>80</v>
      </c>
      <c r="J6" s="34"/>
      <c r="K6" s="32"/>
      <c r="L6" s="37"/>
      <c r="M6" s="32"/>
    </row>
    <row r="7" spans="1:13" s="35" customFormat="1" ht="12.75">
      <c r="A7" s="18" t="s">
        <v>12</v>
      </c>
      <c r="B7" s="8" t="s">
        <v>382</v>
      </c>
      <c r="C7" s="3" t="s">
        <v>60</v>
      </c>
      <c r="D7" s="3">
        <v>16</v>
      </c>
      <c r="E7" s="4">
        <f t="shared" si="0"/>
        <v>48</v>
      </c>
      <c r="F7" s="3">
        <v>37</v>
      </c>
      <c r="G7" s="5" t="s">
        <v>5</v>
      </c>
      <c r="H7" s="3">
        <v>11</v>
      </c>
      <c r="I7" s="6">
        <f t="shared" si="1"/>
        <v>77.08333333333334</v>
      </c>
      <c r="J7" s="34"/>
      <c r="K7" s="39"/>
      <c r="L7" s="40"/>
      <c r="M7" s="39"/>
    </row>
    <row r="8" spans="1:10" s="35" customFormat="1" ht="12.75">
      <c r="A8" s="18" t="s">
        <v>13</v>
      </c>
      <c r="B8" s="2" t="s">
        <v>108</v>
      </c>
      <c r="C8" s="8" t="s">
        <v>145</v>
      </c>
      <c r="D8" s="4">
        <v>12</v>
      </c>
      <c r="E8" s="4">
        <f t="shared" si="0"/>
        <v>46</v>
      </c>
      <c r="F8" s="4">
        <v>35</v>
      </c>
      <c r="G8" s="5" t="s">
        <v>5</v>
      </c>
      <c r="H8" s="4">
        <v>11</v>
      </c>
      <c r="I8" s="6">
        <f t="shared" si="1"/>
        <v>76.08695652173914</v>
      </c>
      <c r="J8" s="34"/>
    </row>
    <row r="9" spans="1:13" s="35" customFormat="1" ht="12.75">
      <c r="A9" s="18" t="s">
        <v>251</v>
      </c>
      <c r="B9" s="14" t="s">
        <v>188</v>
      </c>
      <c r="C9" s="8" t="s">
        <v>145</v>
      </c>
      <c r="D9" s="9">
        <v>19</v>
      </c>
      <c r="E9" s="4">
        <f t="shared" si="0"/>
        <v>75</v>
      </c>
      <c r="F9" s="9">
        <v>57</v>
      </c>
      <c r="G9" s="5" t="s">
        <v>5</v>
      </c>
      <c r="H9" s="9">
        <v>18</v>
      </c>
      <c r="I9" s="6">
        <f t="shared" si="1"/>
        <v>76</v>
      </c>
      <c r="J9" s="34"/>
      <c r="K9" s="32"/>
      <c r="L9" s="37"/>
      <c r="M9" s="32"/>
    </row>
    <row r="10" spans="1:13" s="35" customFormat="1" ht="12.75">
      <c r="A10" s="18" t="s">
        <v>14</v>
      </c>
      <c r="B10" s="3" t="s">
        <v>39</v>
      </c>
      <c r="C10" s="8" t="s">
        <v>162</v>
      </c>
      <c r="D10" s="3">
        <v>19</v>
      </c>
      <c r="E10" s="4">
        <f t="shared" si="0"/>
        <v>69</v>
      </c>
      <c r="F10" s="3">
        <v>51</v>
      </c>
      <c r="G10" s="10" t="s">
        <v>5</v>
      </c>
      <c r="H10" s="3">
        <v>18</v>
      </c>
      <c r="I10" s="6">
        <f t="shared" si="1"/>
        <v>73.91304347826086</v>
      </c>
      <c r="J10" s="34"/>
      <c r="K10" s="32"/>
      <c r="L10" s="37"/>
      <c r="M10" s="32"/>
    </row>
    <row r="11" spans="1:13" s="35" customFormat="1" ht="12.75">
      <c r="A11" s="18" t="s">
        <v>15</v>
      </c>
      <c r="B11" s="14" t="s">
        <v>124</v>
      </c>
      <c r="C11" s="8" t="s">
        <v>145</v>
      </c>
      <c r="D11" s="9">
        <v>14</v>
      </c>
      <c r="E11" s="4">
        <f t="shared" si="0"/>
        <v>49</v>
      </c>
      <c r="F11" s="9">
        <v>36</v>
      </c>
      <c r="G11" s="5" t="s">
        <v>5</v>
      </c>
      <c r="H11" s="9">
        <v>13</v>
      </c>
      <c r="I11" s="6">
        <f t="shared" si="1"/>
        <v>73.46938775510205</v>
      </c>
      <c r="J11" s="34"/>
      <c r="K11" s="32"/>
      <c r="L11" s="37"/>
      <c r="M11" s="32"/>
    </row>
    <row r="12" spans="1:13" s="35" customFormat="1" ht="12.75">
      <c r="A12" s="18" t="s">
        <v>16</v>
      </c>
      <c r="B12" s="2" t="s">
        <v>56</v>
      </c>
      <c r="C12" s="2" t="s">
        <v>1</v>
      </c>
      <c r="D12" s="4">
        <v>19</v>
      </c>
      <c r="E12" s="4">
        <f t="shared" si="0"/>
        <v>76</v>
      </c>
      <c r="F12" s="4">
        <v>55</v>
      </c>
      <c r="G12" s="7" t="s">
        <v>5</v>
      </c>
      <c r="H12" s="4">
        <v>21</v>
      </c>
      <c r="I12" s="6">
        <f t="shared" si="1"/>
        <v>72.36842105263158</v>
      </c>
      <c r="J12" s="34"/>
      <c r="K12" s="32"/>
      <c r="L12" s="37"/>
      <c r="M12" s="32"/>
    </row>
    <row r="13" spans="1:13" s="35" customFormat="1" ht="12.75">
      <c r="A13" s="18" t="s">
        <v>17</v>
      </c>
      <c r="B13" s="14" t="s">
        <v>269</v>
      </c>
      <c r="C13" s="2" t="s">
        <v>206</v>
      </c>
      <c r="D13" s="4">
        <v>17</v>
      </c>
      <c r="E13" s="4">
        <f t="shared" si="0"/>
        <v>68</v>
      </c>
      <c r="F13" s="4">
        <v>46</v>
      </c>
      <c r="G13" s="7" t="s">
        <v>5</v>
      </c>
      <c r="H13" s="4">
        <v>22</v>
      </c>
      <c r="I13" s="6">
        <f t="shared" si="1"/>
        <v>67.64705882352942</v>
      </c>
      <c r="J13" s="34"/>
      <c r="K13" s="39"/>
      <c r="L13" s="33"/>
      <c r="M13" s="39"/>
    </row>
    <row r="14" spans="1:13" s="35" customFormat="1" ht="12.75">
      <c r="A14" s="18" t="s">
        <v>18</v>
      </c>
      <c r="B14" s="8" t="s">
        <v>153</v>
      </c>
      <c r="C14" s="2" t="s">
        <v>3</v>
      </c>
      <c r="D14" s="3">
        <v>17</v>
      </c>
      <c r="E14" s="9">
        <f t="shared" si="0"/>
        <v>65</v>
      </c>
      <c r="F14" s="3">
        <v>42</v>
      </c>
      <c r="G14" s="7" t="s">
        <v>5</v>
      </c>
      <c r="H14" s="3">
        <v>23</v>
      </c>
      <c r="I14" s="6">
        <f t="shared" si="1"/>
        <v>64.61538461538461</v>
      </c>
      <c r="J14" s="34"/>
      <c r="K14" s="32"/>
      <c r="L14" s="37"/>
      <c r="M14" s="32"/>
    </row>
    <row r="15" spans="1:13" s="35" customFormat="1" ht="12.75">
      <c r="A15" s="18" t="s">
        <v>19</v>
      </c>
      <c r="B15" s="3" t="s">
        <v>47</v>
      </c>
      <c r="C15" s="2" t="s">
        <v>120</v>
      </c>
      <c r="D15" s="4">
        <v>21</v>
      </c>
      <c r="E15" s="4">
        <f t="shared" si="0"/>
        <v>81</v>
      </c>
      <c r="F15" s="4">
        <v>51</v>
      </c>
      <c r="G15" s="7" t="s">
        <v>5</v>
      </c>
      <c r="H15" s="4">
        <v>30</v>
      </c>
      <c r="I15" s="6">
        <f t="shared" si="1"/>
        <v>62.96296296296296</v>
      </c>
      <c r="J15" s="34"/>
      <c r="K15" s="32"/>
      <c r="L15" s="37"/>
      <c r="M15" s="32"/>
    </row>
    <row r="16" spans="1:13" s="35" customFormat="1" ht="12.75">
      <c r="A16" s="18" t="s">
        <v>20</v>
      </c>
      <c r="B16" s="19" t="s">
        <v>99</v>
      </c>
      <c r="C16" s="55" t="s">
        <v>97</v>
      </c>
      <c r="D16" s="19">
        <v>21</v>
      </c>
      <c r="E16" s="56">
        <f t="shared" si="0"/>
        <v>84</v>
      </c>
      <c r="F16" s="19">
        <v>50</v>
      </c>
      <c r="G16" s="44" t="s">
        <v>5</v>
      </c>
      <c r="H16" s="19">
        <v>34</v>
      </c>
      <c r="I16" s="57">
        <f t="shared" si="1"/>
        <v>59.523809523809526</v>
      </c>
      <c r="J16" s="45"/>
      <c r="K16" s="39"/>
      <c r="L16" s="40"/>
      <c r="M16" s="39"/>
    </row>
    <row r="17" spans="1:13" s="34" customFormat="1" ht="12.75">
      <c r="A17" s="18" t="s">
        <v>21</v>
      </c>
      <c r="B17" s="2" t="s">
        <v>194</v>
      </c>
      <c r="C17" s="2" t="s">
        <v>190</v>
      </c>
      <c r="D17" s="2">
        <v>21</v>
      </c>
      <c r="E17" s="2">
        <f t="shared" si="0"/>
        <v>83</v>
      </c>
      <c r="F17" s="2">
        <v>49</v>
      </c>
      <c r="G17" s="58" t="s">
        <v>5</v>
      </c>
      <c r="H17" s="2">
        <v>34</v>
      </c>
      <c r="I17" s="53">
        <f t="shared" si="1"/>
        <v>59.036144578313255</v>
      </c>
      <c r="K17" s="39"/>
      <c r="L17" s="33"/>
      <c r="M17" s="39"/>
    </row>
    <row r="18" spans="1:13" s="35" customFormat="1" ht="12.75">
      <c r="A18" s="18" t="s">
        <v>22</v>
      </c>
      <c r="B18" s="2" t="s">
        <v>129</v>
      </c>
      <c r="C18" s="3" t="s">
        <v>60</v>
      </c>
      <c r="D18" s="3">
        <v>20</v>
      </c>
      <c r="E18" s="4">
        <f t="shared" si="0"/>
        <v>72</v>
      </c>
      <c r="F18" s="3">
        <v>42</v>
      </c>
      <c r="G18" s="5" t="s">
        <v>5</v>
      </c>
      <c r="H18" s="3">
        <v>30</v>
      </c>
      <c r="I18" s="6">
        <f t="shared" si="1"/>
        <v>58.333333333333336</v>
      </c>
      <c r="J18" s="34"/>
      <c r="K18" s="39"/>
      <c r="L18" s="33"/>
      <c r="M18" s="39"/>
    </row>
    <row r="19" spans="1:13" s="35" customFormat="1" ht="12.75">
      <c r="A19" s="18" t="s">
        <v>252</v>
      </c>
      <c r="B19" s="2" t="s">
        <v>180</v>
      </c>
      <c r="C19" s="2" t="s">
        <v>190</v>
      </c>
      <c r="D19" s="4">
        <v>17</v>
      </c>
      <c r="E19" s="4">
        <f t="shared" si="0"/>
        <v>67</v>
      </c>
      <c r="F19" s="4">
        <v>39</v>
      </c>
      <c r="G19" s="10" t="s">
        <v>5</v>
      </c>
      <c r="H19" s="4">
        <v>28</v>
      </c>
      <c r="I19" s="6">
        <f t="shared" si="1"/>
        <v>58.2089552238806</v>
      </c>
      <c r="J19" s="34"/>
      <c r="K19" s="39"/>
      <c r="L19" s="40"/>
      <c r="M19" s="39"/>
    </row>
    <row r="20" spans="1:13" s="35" customFormat="1" ht="12.75">
      <c r="A20" s="18" t="s">
        <v>23</v>
      </c>
      <c r="B20" s="8" t="s">
        <v>63</v>
      </c>
      <c r="C20" s="8" t="s">
        <v>162</v>
      </c>
      <c r="D20" s="3">
        <v>21</v>
      </c>
      <c r="E20" s="4">
        <f t="shared" si="0"/>
        <v>84</v>
      </c>
      <c r="F20" s="3">
        <v>48</v>
      </c>
      <c r="G20" s="10" t="s">
        <v>5</v>
      </c>
      <c r="H20" s="3">
        <v>36</v>
      </c>
      <c r="I20" s="6">
        <f t="shared" si="1"/>
        <v>57.14285714285714</v>
      </c>
      <c r="J20" s="34"/>
      <c r="K20" s="39"/>
      <c r="L20" s="33"/>
      <c r="M20" s="39"/>
    </row>
    <row r="21" spans="1:10" s="35" customFormat="1" ht="12.75">
      <c r="A21" s="18" t="s">
        <v>75</v>
      </c>
      <c r="B21" s="4" t="s">
        <v>6</v>
      </c>
      <c r="C21" s="2" t="s">
        <v>3</v>
      </c>
      <c r="D21" s="4">
        <v>17</v>
      </c>
      <c r="E21" s="4">
        <f t="shared" si="0"/>
        <v>67</v>
      </c>
      <c r="F21" s="4">
        <v>38</v>
      </c>
      <c r="G21" s="5" t="s">
        <v>5</v>
      </c>
      <c r="H21" s="4">
        <v>29</v>
      </c>
      <c r="I21" s="6">
        <f t="shared" si="1"/>
        <v>56.71641791044776</v>
      </c>
      <c r="J21" s="34"/>
    </row>
    <row r="22" spans="1:13" s="35" customFormat="1" ht="12.75">
      <c r="A22" s="18" t="s">
        <v>76</v>
      </c>
      <c r="B22" s="8" t="s">
        <v>65</v>
      </c>
      <c r="C22" s="8" t="s">
        <v>42</v>
      </c>
      <c r="D22" s="3">
        <v>22</v>
      </c>
      <c r="E22" s="4">
        <f t="shared" si="0"/>
        <v>87</v>
      </c>
      <c r="F22" s="3">
        <v>49</v>
      </c>
      <c r="G22" s="5" t="s">
        <v>5</v>
      </c>
      <c r="H22" s="3">
        <v>38</v>
      </c>
      <c r="I22" s="53">
        <f t="shared" si="1"/>
        <v>56.32183908045977</v>
      </c>
      <c r="J22" s="34"/>
      <c r="K22" s="39"/>
      <c r="L22" s="33"/>
      <c r="M22" s="39"/>
    </row>
    <row r="23" spans="1:13" s="35" customFormat="1" ht="12.75">
      <c r="A23" s="18" t="s">
        <v>24</v>
      </c>
      <c r="B23" s="14" t="s">
        <v>84</v>
      </c>
      <c r="C23" s="14" t="s">
        <v>85</v>
      </c>
      <c r="D23" s="9">
        <v>17</v>
      </c>
      <c r="E23" s="4">
        <f t="shared" si="0"/>
        <v>50</v>
      </c>
      <c r="F23" s="9">
        <v>28</v>
      </c>
      <c r="G23" s="10" t="s">
        <v>5</v>
      </c>
      <c r="H23" s="9">
        <v>22</v>
      </c>
      <c r="I23" s="6">
        <f t="shared" si="1"/>
        <v>56.00000000000001</v>
      </c>
      <c r="J23" s="34"/>
      <c r="K23" s="32"/>
      <c r="L23" s="37"/>
      <c r="M23" s="32"/>
    </row>
    <row r="24" spans="1:13" s="35" customFormat="1" ht="12.75">
      <c r="A24" s="18" t="s">
        <v>253</v>
      </c>
      <c r="B24" s="14" t="s">
        <v>179</v>
      </c>
      <c r="C24" s="14" t="s">
        <v>85</v>
      </c>
      <c r="D24" s="9">
        <v>21</v>
      </c>
      <c r="E24" s="4">
        <f t="shared" si="0"/>
        <v>81</v>
      </c>
      <c r="F24" s="9">
        <v>45</v>
      </c>
      <c r="G24" s="10" t="s">
        <v>5</v>
      </c>
      <c r="H24" s="9">
        <v>36</v>
      </c>
      <c r="I24" s="6">
        <f t="shared" si="1"/>
        <v>55.55555555555556</v>
      </c>
      <c r="J24" s="34"/>
      <c r="K24" s="39"/>
      <c r="L24" s="33"/>
      <c r="M24" s="39"/>
    </row>
    <row r="25" spans="1:13" s="35" customFormat="1" ht="12.75">
      <c r="A25" s="18" t="s">
        <v>77</v>
      </c>
      <c r="B25" s="9" t="s">
        <v>59</v>
      </c>
      <c r="C25" s="2" t="s">
        <v>3</v>
      </c>
      <c r="D25" s="9">
        <v>15</v>
      </c>
      <c r="E25" s="4">
        <f t="shared" si="0"/>
        <v>57</v>
      </c>
      <c r="F25" s="9">
        <v>31</v>
      </c>
      <c r="G25" s="5" t="s">
        <v>5</v>
      </c>
      <c r="H25" s="9">
        <v>26</v>
      </c>
      <c r="I25" s="6">
        <f t="shared" si="1"/>
        <v>54.385964912280706</v>
      </c>
      <c r="J25" s="45"/>
      <c r="K25" s="32"/>
      <c r="L25" s="37"/>
      <c r="M25" s="32"/>
    </row>
    <row r="26" spans="1:13" s="35" customFormat="1" ht="12.75">
      <c r="A26" s="18" t="s">
        <v>25</v>
      </c>
      <c r="B26" s="14" t="s">
        <v>164</v>
      </c>
      <c r="C26" s="2" t="s">
        <v>206</v>
      </c>
      <c r="D26" s="9">
        <v>14</v>
      </c>
      <c r="E26" s="4">
        <f t="shared" si="0"/>
        <v>56</v>
      </c>
      <c r="F26" s="9">
        <v>30</v>
      </c>
      <c r="G26" s="7" t="s">
        <v>5</v>
      </c>
      <c r="H26" s="9">
        <v>26</v>
      </c>
      <c r="I26" s="6">
        <f t="shared" si="1"/>
        <v>53.57142857142857</v>
      </c>
      <c r="J26" s="34"/>
      <c r="K26" s="39"/>
      <c r="L26" s="33"/>
      <c r="M26" s="39"/>
    </row>
    <row r="27" spans="1:13" s="35" customFormat="1" ht="12.75">
      <c r="A27" s="18" t="s">
        <v>254</v>
      </c>
      <c r="B27" s="2" t="s">
        <v>50</v>
      </c>
      <c r="C27" s="8" t="s">
        <v>145</v>
      </c>
      <c r="D27" s="4">
        <v>14</v>
      </c>
      <c r="E27" s="4">
        <f t="shared" si="0"/>
        <v>45</v>
      </c>
      <c r="F27" s="4">
        <v>24</v>
      </c>
      <c r="G27" s="10" t="s">
        <v>5</v>
      </c>
      <c r="H27" s="4">
        <v>21</v>
      </c>
      <c r="I27" s="6">
        <f t="shared" si="1"/>
        <v>53.333333333333336</v>
      </c>
      <c r="J27" s="34"/>
      <c r="K27" s="39"/>
      <c r="L27" s="40"/>
      <c r="M27" s="39"/>
    </row>
    <row r="28" spans="1:13" s="35" customFormat="1" ht="12.75">
      <c r="A28" s="18" t="s">
        <v>26</v>
      </c>
      <c r="B28" s="9" t="s">
        <v>69</v>
      </c>
      <c r="C28" s="14" t="s">
        <v>229</v>
      </c>
      <c r="D28" s="9">
        <v>16</v>
      </c>
      <c r="E28" s="4">
        <f t="shared" si="0"/>
        <v>64</v>
      </c>
      <c r="F28" s="9">
        <v>34</v>
      </c>
      <c r="G28" s="10" t="s">
        <v>5</v>
      </c>
      <c r="H28" s="9">
        <v>30</v>
      </c>
      <c r="I28" s="6">
        <f t="shared" si="1"/>
        <v>53.125</v>
      </c>
      <c r="J28" s="34"/>
      <c r="K28" s="39"/>
      <c r="L28" s="33"/>
      <c r="M28" s="39"/>
    </row>
    <row r="29" spans="1:13" s="35" customFormat="1" ht="12.75">
      <c r="A29" s="18" t="s">
        <v>27</v>
      </c>
      <c r="B29" s="8" t="s">
        <v>381</v>
      </c>
      <c r="C29" s="3" t="s">
        <v>60</v>
      </c>
      <c r="D29" s="3">
        <v>18</v>
      </c>
      <c r="E29" s="4">
        <f t="shared" si="0"/>
        <v>61</v>
      </c>
      <c r="F29" s="3">
        <v>32</v>
      </c>
      <c r="G29" s="5" t="s">
        <v>5</v>
      </c>
      <c r="H29" s="3">
        <v>29</v>
      </c>
      <c r="I29" s="6">
        <f t="shared" si="1"/>
        <v>52.459016393442624</v>
      </c>
      <c r="J29" s="34"/>
      <c r="K29" s="39"/>
      <c r="L29" s="40"/>
      <c r="M29" s="39"/>
    </row>
    <row r="30" spans="1:13" s="35" customFormat="1" ht="12.75">
      <c r="A30" s="18" t="s">
        <v>255</v>
      </c>
      <c r="B30" s="2" t="s">
        <v>105</v>
      </c>
      <c r="C30" s="2" t="s">
        <v>3</v>
      </c>
      <c r="D30" s="4">
        <v>19</v>
      </c>
      <c r="E30" s="4">
        <f t="shared" si="0"/>
        <v>71</v>
      </c>
      <c r="F30" s="4">
        <v>36</v>
      </c>
      <c r="G30" s="7" t="s">
        <v>5</v>
      </c>
      <c r="H30" s="4">
        <v>35</v>
      </c>
      <c r="I30" s="6">
        <f t="shared" si="1"/>
        <v>50.70422535211267</v>
      </c>
      <c r="J30" s="34"/>
      <c r="K30" s="32"/>
      <c r="L30" s="37"/>
      <c r="M30" s="32"/>
    </row>
    <row r="31" spans="1:13" s="35" customFormat="1" ht="12.75">
      <c r="A31" s="18" t="s">
        <v>78</v>
      </c>
      <c r="B31" s="8" t="s">
        <v>140</v>
      </c>
      <c r="C31" s="14" t="s">
        <v>229</v>
      </c>
      <c r="D31" s="3">
        <v>16</v>
      </c>
      <c r="E31" s="4">
        <f t="shared" si="0"/>
        <v>64</v>
      </c>
      <c r="F31" s="3">
        <v>32</v>
      </c>
      <c r="G31" s="5" t="s">
        <v>5</v>
      </c>
      <c r="H31" s="3">
        <v>32</v>
      </c>
      <c r="I31" s="6">
        <f t="shared" si="1"/>
        <v>50</v>
      </c>
      <c r="J31" s="34"/>
      <c r="K31" s="39"/>
      <c r="L31" s="33"/>
      <c r="M31" s="39"/>
    </row>
    <row r="32" spans="1:13" s="35" customFormat="1" ht="12.75">
      <c r="A32" s="18" t="s">
        <v>28</v>
      </c>
      <c r="B32" s="9" t="s">
        <v>171</v>
      </c>
      <c r="C32" s="8" t="s">
        <v>42</v>
      </c>
      <c r="D32" s="9">
        <v>21</v>
      </c>
      <c r="E32" s="4">
        <f t="shared" si="0"/>
        <v>83</v>
      </c>
      <c r="F32" s="9">
        <v>41</v>
      </c>
      <c r="G32" s="5" t="s">
        <v>5</v>
      </c>
      <c r="H32" s="9">
        <v>42</v>
      </c>
      <c r="I32" s="53">
        <f t="shared" si="1"/>
        <v>49.39759036144578</v>
      </c>
      <c r="J32" s="34"/>
      <c r="K32" s="32"/>
      <c r="L32" s="37"/>
      <c r="M32" s="32"/>
    </row>
    <row r="33" spans="1:13" s="35" customFormat="1" ht="12.75">
      <c r="A33" s="18" t="s">
        <v>256</v>
      </c>
      <c r="B33" s="8" t="s">
        <v>41</v>
      </c>
      <c r="C33" s="8" t="s">
        <v>42</v>
      </c>
      <c r="D33" s="3">
        <v>22</v>
      </c>
      <c r="E33" s="4">
        <f t="shared" si="0"/>
        <v>86</v>
      </c>
      <c r="F33" s="3">
        <v>40</v>
      </c>
      <c r="G33" s="5" t="s">
        <v>5</v>
      </c>
      <c r="H33" s="3">
        <v>46</v>
      </c>
      <c r="I33" s="53">
        <f t="shared" si="1"/>
        <v>46.51162790697674</v>
      </c>
      <c r="J33" s="34"/>
      <c r="K33" s="39"/>
      <c r="L33" s="33"/>
      <c r="M33" s="39"/>
    </row>
    <row r="34" spans="1:10" s="35" customFormat="1" ht="12.75">
      <c r="A34" s="18" t="s">
        <v>263</v>
      </c>
      <c r="B34" s="2" t="s">
        <v>193</v>
      </c>
      <c r="C34" s="2" t="s">
        <v>190</v>
      </c>
      <c r="D34" s="4">
        <v>20</v>
      </c>
      <c r="E34" s="4">
        <f t="shared" si="0"/>
        <v>80</v>
      </c>
      <c r="F34" s="4">
        <v>37</v>
      </c>
      <c r="G34" s="5" t="s">
        <v>5</v>
      </c>
      <c r="H34" s="4">
        <v>43</v>
      </c>
      <c r="I34" s="6">
        <f t="shared" si="1"/>
        <v>46.25</v>
      </c>
      <c r="J34" s="34"/>
    </row>
    <row r="35" spans="1:13" s="35" customFormat="1" ht="12.75">
      <c r="A35" s="18" t="s">
        <v>257</v>
      </c>
      <c r="B35" s="14" t="s">
        <v>220</v>
      </c>
      <c r="C35" s="2" t="s">
        <v>206</v>
      </c>
      <c r="D35" s="9">
        <v>14</v>
      </c>
      <c r="E35" s="4">
        <f aca="true" t="shared" si="2" ref="E35:E52">F35+H35</f>
        <v>56</v>
      </c>
      <c r="F35" s="9">
        <v>25</v>
      </c>
      <c r="G35" s="10" t="s">
        <v>5</v>
      </c>
      <c r="H35" s="9">
        <v>31</v>
      </c>
      <c r="I35" s="6">
        <f aca="true" t="shared" si="3" ref="I35:I52">F35/E35*100</f>
        <v>44.642857142857146</v>
      </c>
      <c r="J35" s="45"/>
      <c r="K35" s="39"/>
      <c r="L35" s="40"/>
      <c r="M35" s="39"/>
    </row>
    <row r="36" spans="1:13" s="35" customFormat="1" ht="12.75">
      <c r="A36" s="18" t="s">
        <v>258</v>
      </c>
      <c r="B36" s="14" t="s">
        <v>134</v>
      </c>
      <c r="C36" s="14" t="s">
        <v>85</v>
      </c>
      <c r="D36" s="9">
        <v>22</v>
      </c>
      <c r="E36" s="4">
        <f t="shared" si="2"/>
        <v>83</v>
      </c>
      <c r="F36" s="9">
        <v>37</v>
      </c>
      <c r="G36" s="10" t="s">
        <v>5</v>
      </c>
      <c r="H36" s="9">
        <v>46</v>
      </c>
      <c r="I36" s="6">
        <f t="shared" si="3"/>
        <v>44.57831325301205</v>
      </c>
      <c r="J36" s="34"/>
      <c r="K36" s="32"/>
      <c r="L36" s="37"/>
      <c r="M36" s="32"/>
    </row>
    <row r="37" spans="1:10" s="35" customFormat="1" ht="12.75">
      <c r="A37" s="18" t="s">
        <v>259</v>
      </c>
      <c r="B37" s="3" t="s">
        <v>127</v>
      </c>
      <c r="C37" s="8" t="s">
        <v>162</v>
      </c>
      <c r="D37" s="3">
        <v>20</v>
      </c>
      <c r="E37" s="4">
        <f t="shared" si="2"/>
        <v>73</v>
      </c>
      <c r="F37" s="3">
        <v>32</v>
      </c>
      <c r="G37" s="10" t="s">
        <v>5</v>
      </c>
      <c r="H37" s="3">
        <v>41</v>
      </c>
      <c r="I37" s="6">
        <f t="shared" si="3"/>
        <v>43.83561643835616</v>
      </c>
      <c r="J37" s="34"/>
    </row>
    <row r="38" spans="1:13" s="35" customFormat="1" ht="12.75">
      <c r="A38" s="18" t="s">
        <v>52</v>
      </c>
      <c r="B38" s="4" t="s">
        <v>54</v>
      </c>
      <c r="C38" s="2" t="s">
        <v>120</v>
      </c>
      <c r="D38" s="4">
        <v>16</v>
      </c>
      <c r="E38" s="4">
        <f t="shared" si="2"/>
        <v>62</v>
      </c>
      <c r="F38" s="4">
        <v>27</v>
      </c>
      <c r="G38" s="7" t="s">
        <v>5</v>
      </c>
      <c r="H38" s="4">
        <v>35</v>
      </c>
      <c r="I38" s="6">
        <f t="shared" si="3"/>
        <v>43.54838709677419</v>
      </c>
      <c r="J38" s="34"/>
      <c r="K38" s="32"/>
      <c r="L38" s="37"/>
      <c r="M38" s="32"/>
    </row>
    <row r="39" spans="1:13" s="35" customFormat="1" ht="12.75">
      <c r="A39" s="18" t="s">
        <v>260</v>
      </c>
      <c r="B39" s="9" t="s">
        <v>98</v>
      </c>
      <c r="C39" s="55" t="s">
        <v>97</v>
      </c>
      <c r="D39" s="9">
        <v>21</v>
      </c>
      <c r="E39" s="4">
        <f t="shared" si="2"/>
        <v>84</v>
      </c>
      <c r="F39" s="9">
        <v>36</v>
      </c>
      <c r="G39" s="5" t="s">
        <v>5</v>
      </c>
      <c r="H39" s="9">
        <v>48</v>
      </c>
      <c r="I39" s="6">
        <f t="shared" si="3"/>
        <v>42.857142857142854</v>
      </c>
      <c r="J39" s="45"/>
      <c r="K39" s="39"/>
      <c r="L39" s="33"/>
      <c r="M39" s="39"/>
    </row>
    <row r="40" spans="1:13" s="35" customFormat="1" ht="12.75">
      <c r="A40" s="18" t="s">
        <v>261</v>
      </c>
      <c r="B40" s="2" t="s">
        <v>106</v>
      </c>
      <c r="C40" s="2" t="s">
        <v>120</v>
      </c>
      <c r="D40" s="9">
        <v>12</v>
      </c>
      <c r="E40" s="4">
        <f t="shared" si="2"/>
        <v>44</v>
      </c>
      <c r="F40" s="9">
        <v>18</v>
      </c>
      <c r="G40" s="7" t="s">
        <v>5</v>
      </c>
      <c r="H40" s="9">
        <v>26</v>
      </c>
      <c r="I40" s="6">
        <f t="shared" si="3"/>
        <v>40.909090909090914</v>
      </c>
      <c r="J40" s="34"/>
      <c r="K40" s="39"/>
      <c r="L40" s="33"/>
      <c r="M40" s="39"/>
    </row>
    <row r="41" spans="1:10" s="35" customFormat="1" ht="12.75">
      <c r="A41" s="18" t="s">
        <v>29</v>
      </c>
      <c r="B41" s="2" t="s">
        <v>142</v>
      </c>
      <c r="C41" s="3" t="s">
        <v>60</v>
      </c>
      <c r="D41" s="43">
        <v>18</v>
      </c>
      <c r="E41" s="4">
        <f t="shared" si="2"/>
        <v>59</v>
      </c>
      <c r="F41" s="3">
        <v>24</v>
      </c>
      <c r="G41" s="5" t="s">
        <v>5</v>
      </c>
      <c r="H41" s="3">
        <v>35</v>
      </c>
      <c r="I41" s="6">
        <f t="shared" si="3"/>
        <v>40.67796610169492</v>
      </c>
      <c r="J41" s="34"/>
    </row>
    <row r="42" spans="1:13" s="35" customFormat="1" ht="12.75">
      <c r="A42" s="18" t="s">
        <v>30</v>
      </c>
      <c r="B42" s="2" t="s">
        <v>139</v>
      </c>
      <c r="C42" s="2" t="s">
        <v>1</v>
      </c>
      <c r="D42" s="4">
        <v>17</v>
      </c>
      <c r="E42" s="4">
        <f t="shared" si="2"/>
        <v>67</v>
      </c>
      <c r="F42" s="4">
        <v>27</v>
      </c>
      <c r="G42" s="7" t="s">
        <v>5</v>
      </c>
      <c r="H42" s="4">
        <v>40</v>
      </c>
      <c r="I42" s="6">
        <f t="shared" si="3"/>
        <v>40.298507462686565</v>
      </c>
      <c r="J42" s="34"/>
      <c r="K42" s="39"/>
      <c r="L42" s="33"/>
      <c r="M42" s="39"/>
    </row>
    <row r="43" spans="1:10" s="35" customFormat="1" ht="12.75">
      <c r="A43" s="18" t="s">
        <v>53</v>
      </c>
      <c r="B43" s="14" t="s">
        <v>95</v>
      </c>
      <c r="C43" s="14" t="s">
        <v>85</v>
      </c>
      <c r="D43" s="9">
        <v>17</v>
      </c>
      <c r="E43" s="4">
        <f t="shared" si="2"/>
        <v>63</v>
      </c>
      <c r="F43" s="9">
        <v>25</v>
      </c>
      <c r="G43" s="10" t="s">
        <v>5</v>
      </c>
      <c r="H43" s="9">
        <v>38</v>
      </c>
      <c r="I43" s="6">
        <f t="shared" si="3"/>
        <v>39.682539682539684</v>
      </c>
      <c r="J43" s="34"/>
    </row>
    <row r="44" spans="1:13" s="35" customFormat="1" ht="12.75">
      <c r="A44" s="18" t="s">
        <v>32</v>
      </c>
      <c r="B44" s="8" t="s">
        <v>37</v>
      </c>
      <c r="C44" s="8" t="s">
        <v>145</v>
      </c>
      <c r="D44" s="3">
        <v>15</v>
      </c>
      <c r="E44" s="4">
        <f t="shared" si="2"/>
        <v>56</v>
      </c>
      <c r="F44" s="3">
        <v>22</v>
      </c>
      <c r="G44" s="5" t="s">
        <v>5</v>
      </c>
      <c r="H44" s="3">
        <v>34</v>
      </c>
      <c r="I44" s="6">
        <f t="shared" si="3"/>
        <v>39.285714285714285</v>
      </c>
      <c r="J44" s="34"/>
      <c r="K44" s="32"/>
      <c r="L44" s="37"/>
      <c r="M44" s="32"/>
    </row>
    <row r="45" spans="1:10" s="35" customFormat="1" ht="12.75">
      <c r="A45" s="18"/>
      <c r="B45" s="2" t="s">
        <v>214</v>
      </c>
      <c r="C45" s="2" t="s">
        <v>206</v>
      </c>
      <c r="D45" s="4">
        <v>14</v>
      </c>
      <c r="E45" s="4">
        <f t="shared" si="2"/>
        <v>56</v>
      </c>
      <c r="F45" s="4">
        <v>22</v>
      </c>
      <c r="G45" s="7" t="s">
        <v>5</v>
      </c>
      <c r="H45" s="4">
        <v>34</v>
      </c>
      <c r="I45" s="6">
        <f t="shared" si="3"/>
        <v>39.285714285714285</v>
      </c>
      <c r="J45" s="34"/>
    </row>
    <row r="46" spans="1:10" s="35" customFormat="1" ht="12.75">
      <c r="A46" s="18" t="s">
        <v>79</v>
      </c>
      <c r="B46" s="4" t="s">
        <v>45</v>
      </c>
      <c r="C46" s="2" t="s">
        <v>190</v>
      </c>
      <c r="D46" s="4">
        <v>22</v>
      </c>
      <c r="E46" s="4">
        <f t="shared" si="2"/>
        <v>85</v>
      </c>
      <c r="F46" s="4">
        <v>32</v>
      </c>
      <c r="G46" s="10" t="s">
        <v>5</v>
      </c>
      <c r="H46" s="4">
        <v>53</v>
      </c>
      <c r="I46" s="6">
        <f t="shared" si="3"/>
        <v>37.64705882352941</v>
      </c>
      <c r="J46" s="34"/>
    </row>
    <row r="47" spans="1:13" s="35" customFormat="1" ht="12.75">
      <c r="A47" s="18" t="s">
        <v>80</v>
      </c>
      <c r="B47" s="8" t="s">
        <v>149</v>
      </c>
      <c r="C47" s="2" t="s">
        <v>1</v>
      </c>
      <c r="D47" s="4">
        <v>21</v>
      </c>
      <c r="E47" s="4">
        <f t="shared" si="2"/>
        <v>81</v>
      </c>
      <c r="F47" s="4">
        <v>30</v>
      </c>
      <c r="G47" s="10" t="s">
        <v>5</v>
      </c>
      <c r="H47" s="4">
        <v>51</v>
      </c>
      <c r="I47" s="6">
        <f t="shared" si="3"/>
        <v>37.03703703703704</v>
      </c>
      <c r="J47" s="34"/>
      <c r="K47" s="39"/>
      <c r="L47" s="33"/>
      <c r="M47" s="39"/>
    </row>
    <row r="48" spans="1:13" s="35" customFormat="1" ht="12.75">
      <c r="A48" s="18" t="s">
        <v>81</v>
      </c>
      <c r="B48" s="8" t="s">
        <v>160</v>
      </c>
      <c r="C48" s="8" t="s">
        <v>42</v>
      </c>
      <c r="D48" s="3">
        <v>22</v>
      </c>
      <c r="E48" s="4">
        <f t="shared" si="2"/>
        <v>87</v>
      </c>
      <c r="F48" s="3">
        <v>32</v>
      </c>
      <c r="G48" s="5" t="s">
        <v>5</v>
      </c>
      <c r="H48" s="3">
        <v>55</v>
      </c>
      <c r="I48" s="53">
        <f t="shared" si="3"/>
        <v>36.7816091954023</v>
      </c>
      <c r="J48" s="34"/>
      <c r="K48" s="32"/>
      <c r="L48" s="37"/>
      <c r="M48" s="32"/>
    </row>
    <row r="49" spans="1:13" s="35" customFormat="1" ht="12.75">
      <c r="A49" s="18" t="s">
        <v>262</v>
      </c>
      <c r="B49" s="9" t="s">
        <v>101</v>
      </c>
      <c r="C49" s="55" t="s">
        <v>97</v>
      </c>
      <c r="D49" s="9">
        <v>20</v>
      </c>
      <c r="E49" s="9">
        <f t="shared" si="2"/>
        <v>80</v>
      </c>
      <c r="F49" s="9">
        <v>29</v>
      </c>
      <c r="G49" s="10" t="s">
        <v>5</v>
      </c>
      <c r="H49" s="9">
        <v>51</v>
      </c>
      <c r="I49" s="6">
        <f t="shared" si="3"/>
        <v>36.25</v>
      </c>
      <c r="J49" s="34"/>
      <c r="K49" s="39"/>
      <c r="L49" s="40"/>
      <c r="M49" s="39"/>
    </row>
    <row r="50" spans="1:10" s="35" customFormat="1" ht="12.75">
      <c r="A50" s="18" t="s">
        <v>102</v>
      </c>
      <c r="B50" s="8" t="s">
        <v>103</v>
      </c>
      <c r="C50" s="2" t="s">
        <v>120</v>
      </c>
      <c r="D50" s="3">
        <v>17</v>
      </c>
      <c r="E50" s="4">
        <f t="shared" si="2"/>
        <v>67</v>
      </c>
      <c r="F50" s="3">
        <v>24</v>
      </c>
      <c r="G50" s="5" t="s">
        <v>5</v>
      </c>
      <c r="H50" s="3">
        <v>43</v>
      </c>
      <c r="I50" s="6">
        <f t="shared" si="3"/>
        <v>35.82089552238806</v>
      </c>
      <c r="J50" s="34"/>
    </row>
    <row r="51" spans="1:13" s="35" customFormat="1" ht="12.75">
      <c r="A51" s="18" t="s">
        <v>275</v>
      </c>
      <c r="B51" s="2" t="s">
        <v>221</v>
      </c>
      <c r="C51" s="2" t="s">
        <v>1</v>
      </c>
      <c r="D51" s="4">
        <v>21</v>
      </c>
      <c r="E51" s="4">
        <f t="shared" si="2"/>
        <v>84</v>
      </c>
      <c r="F51" s="4">
        <v>30</v>
      </c>
      <c r="G51" s="7" t="s">
        <v>5</v>
      </c>
      <c r="H51" s="4">
        <v>54</v>
      </c>
      <c r="I51" s="6">
        <f t="shared" si="3"/>
        <v>35.714285714285715</v>
      </c>
      <c r="J51" s="34"/>
      <c r="K51" s="32"/>
      <c r="L51" s="37"/>
      <c r="M51" s="32"/>
    </row>
    <row r="52" spans="1:13" s="35" customFormat="1" ht="12.75">
      <c r="A52" s="18" t="s">
        <v>438</v>
      </c>
      <c r="B52" s="2" t="s">
        <v>211</v>
      </c>
      <c r="C52" s="14" t="s">
        <v>229</v>
      </c>
      <c r="D52" s="4">
        <v>13</v>
      </c>
      <c r="E52" s="4">
        <f t="shared" si="2"/>
        <v>52</v>
      </c>
      <c r="F52" s="4">
        <v>18</v>
      </c>
      <c r="G52" s="5" t="s">
        <v>5</v>
      </c>
      <c r="H52" s="4">
        <v>34</v>
      </c>
      <c r="I52" s="6">
        <f t="shared" si="3"/>
        <v>34.61538461538461</v>
      </c>
      <c r="J52" s="34"/>
      <c r="K52" s="39"/>
      <c r="L52" s="40"/>
      <c r="M52" s="39"/>
    </row>
    <row r="53" spans="1:13" s="35" customFormat="1" ht="12.75">
      <c r="A53" s="18"/>
      <c r="B53" s="2"/>
      <c r="C53" s="14"/>
      <c r="D53" s="4"/>
      <c r="E53" s="4"/>
      <c r="F53" s="4"/>
      <c r="G53" s="5"/>
      <c r="H53" s="4"/>
      <c r="I53" s="6"/>
      <c r="J53" s="34"/>
      <c r="K53" s="39"/>
      <c r="L53" s="40"/>
      <c r="M53" s="39"/>
    </row>
    <row r="54" spans="1:13" s="35" customFormat="1" ht="12.75">
      <c r="A54" s="18"/>
      <c r="B54" s="2"/>
      <c r="C54" s="2"/>
      <c r="D54" s="9"/>
      <c r="E54" s="4"/>
      <c r="F54" s="9"/>
      <c r="G54" s="7"/>
      <c r="H54" s="9"/>
      <c r="I54" s="6"/>
      <c r="J54" s="34"/>
      <c r="K54" s="39"/>
      <c r="L54" s="33"/>
      <c r="M54" s="39"/>
    </row>
    <row r="55" spans="1:10" s="24" customFormat="1" ht="12.75">
      <c r="A55" s="20"/>
      <c r="B55" s="62" t="s">
        <v>121</v>
      </c>
      <c r="C55" s="62"/>
      <c r="D55" s="62"/>
      <c r="E55" s="62"/>
      <c r="F55" s="62"/>
      <c r="G55" s="62"/>
      <c r="H55" s="62"/>
      <c r="I55" s="62"/>
      <c r="J55" s="27"/>
    </row>
    <row r="56" spans="1:10" s="24" customFormat="1" ht="3" customHeight="1">
      <c r="A56" s="9"/>
      <c r="B56" s="11"/>
      <c r="C56" s="11"/>
      <c r="D56" s="12"/>
      <c r="E56" s="12"/>
      <c r="F56" s="12"/>
      <c r="G56" s="12"/>
      <c r="H56" s="12"/>
      <c r="I56" s="13"/>
      <c r="J56" s="16"/>
    </row>
    <row r="57" spans="1:13" s="35" customFormat="1" ht="12.75">
      <c r="A57" s="18" t="s">
        <v>8</v>
      </c>
      <c r="B57" s="2" t="s">
        <v>119</v>
      </c>
      <c r="C57" s="8" t="s">
        <v>162</v>
      </c>
      <c r="D57" s="4">
        <v>6</v>
      </c>
      <c r="E57" s="4">
        <f aca="true" t="shared" si="4" ref="E57:E66">F57+H57</f>
        <v>24</v>
      </c>
      <c r="F57" s="4">
        <v>14</v>
      </c>
      <c r="G57" s="7" t="s">
        <v>5</v>
      </c>
      <c r="H57" s="4">
        <v>10</v>
      </c>
      <c r="I57" s="6">
        <f aca="true" t="shared" si="5" ref="I57:I66">F57/E57*100</f>
        <v>58.333333333333336</v>
      </c>
      <c r="J57" s="34"/>
      <c r="K57" s="39"/>
      <c r="L57" s="40"/>
      <c r="M57" s="39"/>
    </row>
    <row r="58" spans="1:13" s="35" customFormat="1" ht="12.75">
      <c r="A58" s="18" t="s">
        <v>9</v>
      </c>
      <c r="B58" s="2" t="s">
        <v>225</v>
      </c>
      <c r="C58" s="2" t="s">
        <v>120</v>
      </c>
      <c r="D58" s="4">
        <v>14</v>
      </c>
      <c r="E58" s="4">
        <f t="shared" si="4"/>
        <v>37</v>
      </c>
      <c r="F58" s="4">
        <v>18</v>
      </c>
      <c r="G58" s="7" t="s">
        <v>5</v>
      </c>
      <c r="H58" s="4">
        <v>19</v>
      </c>
      <c r="I58" s="6">
        <f t="shared" si="5"/>
        <v>48.64864864864865</v>
      </c>
      <c r="J58" s="34"/>
      <c r="K58" s="39"/>
      <c r="L58" s="33"/>
      <c r="M58" s="39"/>
    </row>
    <row r="59" spans="1:13" s="35" customFormat="1" ht="12.75">
      <c r="A59" s="18" t="s">
        <v>10</v>
      </c>
      <c r="B59" s="2" t="s">
        <v>141</v>
      </c>
      <c r="C59" s="2" t="s">
        <v>206</v>
      </c>
      <c r="D59" s="4">
        <v>8</v>
      </c>
      <c r="E59" s="4">
        <f t="shared" si="4"/>
        <v>30</v>
      </c>
      <c r="F59" s="4">
        <v>14</v>
      </c>
      <c r="G59" s="7" t="s">
        <v>5</v>
      </c>
      <c r="H59" s="4">
        <v>16</v>
      </c>
      <c r="I59" s="6">
        <f t="shared" si="5"/>
        <v>46.666666666666664</v>
      </c>
      <c r="J59" s="34"/>
      <c r="K59" s="39"/>
      <c r="L59" s="33"/>
      <c r="M59" s="39"/>
    </row>
    <row r="60" spans="1:13" s="35" customFormat="1" ht="12.75">
      <c r="A60" s="18" t="s">
        <v>11</v>
      </c>
      <c r="B60" s="3" t="s">
        <v>40</v>
      </c>
      <c r="C60" s="2" t="s">
        <v>3</v>
      </c>
      <c r="D60" s="3">
        <v>10</v>
      </c>
      <c r="E60" s="4">
        <f t="shared" si="4"/>
        <v>37</v>
      </c>
      <c r="F60" s="3">
        <v>17</v>
      </c>
      <c r="G60" s="5" t="s">
        <v>5</v>
      </c>
      <c r="H60" s="3">
        <v>20</v>
      </c>
      <c r="I60" s="6">
        <f t="shared" si="5"/>
        <v>45.94594594594595</v>
      </c>
      <c r="J60" s="34"/>
      <c r="K60" s="32"/>
      <c r="L60" s="37"/>
      <c r="M60" s="32"/>
    </row>
    <row r="61" spans="1:10" s="35" customFormat="1" ht="12.75">
      <c r="A61" s="18" t="s">
        <v>12</v>
      </c>
      <c r="B61" s="14" t="s">
        <v>197</v>
      </c>
      <c r="C61" s="14" t="s">
        <v>229</v>
      </c>
      <c r="D61" s="9">
        <v>11</v>
      </c>
      <c r="E61" s="4">
        <f t="shared" si="4"/>
        <v>42</v>
      </c>
      <c r="F61" s="9">
        <v>18</v>
      </c>
      <c r="G61" s="5" t="s">
        <v>5</v>
      </c>
      <c r="H61" s="9">
        <v>24</v>
      </c>
      <c r="I61" s="6">
        <f t="shared" si="5"/>
        <v>42.857142857142854</v>
      </c>
      <c r="J61" s="34"/>
    </row>
    <row r="62" spans="1:13" s="35" customFormat="1" ht="12.75">
      <c r="A62" s="18" t="s">
        <v>13</v>
      </c>
      <c r="B62" s="14" t="s">
        <v>91</v>
      </c>
      <c r="C62" s="14" t="s">
        <v>85</v>
      </c>
      <c r="D62" s="9">
        <v>12</v>
      </c>
      <c r="E62" s="4">
        <f t="shared" si="4"/>
        <v>41</v>
      </c>
      <c r="F62" s="9">
        <v>15</v>
      </c>
      <c r="G62" s="10" t="s">
        <v>5</v>
      </c>
      <c r="H62" s="9">
        <v>26</v>
      </c>
      <c r="I62" s="6">
        <f t="shared" si="5"/>
        <v>36.58536585365854</v>
      </c>
      <c r="J62" s="34"/>
      <c r="K62" s="39"/>
      <c r="L62" s="40"/>
      <c r="M62" s="39"/>
    </row>
    <row r="63" spans="1:10" s="35" customFormat="1" ht="12.75">
      <c r="A63" s="18" t="s">
        <v>251</v>
      </c>
      <c r="B63" s="3" t="s">
        <v>74</v>
      </c>
      <c r="C63" s="2" t="s">
        <v>120</v>
      </c>
      <c r="D63" s="3">
        <v>10</v>
      </c>
      <c r="E63" s="4">
        <f t="shared" si="4"/>
        <v>39</v>
      </c>
      <c r="F63" s="3">
        <v>13</v>
      </c>
      <c r="G63" s="5" t="s">
        <v>5</v>
      </c>
      <c r="H63" s="3">
        <v>26</v>
      </c>
      <c r="I63" s="6">
        <f t="shared" si="5"/>
        <v>33.33333333333333</v>
      </c>
      <c r="J63" s="34"/>
    </row>
    <row r="64" spans="1:13" s="35" customFormat="1" ht="12.75">
      <c r="A64" s="18" t="s">
        <v>14</v>
      </c>
      <c r="B64" s="2" t="s">
        <v>48</v>
      </c>
      <c r="C64" s="8" t="s">
        <v>162</v>
      </c>
      <c r="D64" s="4">
        <v>7</v>
      </c>
      <c r="E64" s="9">
        <f t="shared" si="4"/>
        <v>28</v>
      </c>
      <c r="F64" s="4">
        <v>9</v>
      </c>
      <c r="G64" s="7" t="s">
        <v>5</v>
      </c>
      <c r="H64" s="4">
        <v>19</v>
      </c>
      <c r="I64" s="6">
        <f t="shared" si="5"/>
        <v>32.142857142857146</v>
      </c>
      <c r="J64" s="34"/>
      <c r="K64" s="32"/>
      <c r="L64" s="37"/>
      <c r="M64" s="32"/>
    </row>
    <row r="65" spans="1:13" s="35" customFormat="1" ht="12.75">
      <c r="A65" s="18" t="s">
        <v>15</v>
      </c>
      <c r="B65" s="2" t="s">
        <v>298</v>
      </c>
      <c r="C65" s="2" t="s">
        <v>206</v>
      </c>
      <c r="D65" s="4">
        <v>9</v>
      </c>
      <c r="E65" s="4">
        <f t="shared" si="4"/>
        <v>36</v>
      </c>
      <c r="F65" s="4">
        <v>11</v>
      </c>
      <c r="G65" s="7" t="s">
        <v>5</v>
      </c>
      <c r="H65" s="4">
        <v>25</v>
      </c>
      <c r="I65" s="6">
        <f t="shared" si="5"/>
        <v>30.555555555555557</v>
      </c>
      <c r="J65" s="34"/>
      <c r="K65" s="39"/>
      <c r="L65" s="33"/>
      <c r="M65" s="39"/>
    </row>
    <row r="66" spans="1:10" s="35" customFormat="1" ht="12.75">
      <c r="A66" s="18" t="s">
        <v>16</v>
      </c>
      <c r="B66" s="2" t="s">
        <v>189</v>
      </c>
      <c r="C66" s="2" t="s">
        <v>206</v>
      </c>
      <c r="D66" s="43">
        <v>8</v>
      </c>
      <c r="E66" s="4">
        <f t="shared" si="4"/>
        <v>30</v>
      </c>
      <c r="F66" s="43">
        <v>8</v>
      </c>
      <c r="G66" s="7" t="s">
        <v>5</v>
      </c>
      <c r="H66" s="43">
        <v>22</v>
      </c>
      <c r="I66" s="6">
        <f t="shared" si="5"/>
        <v>26.666666666666668</v>
      </c>
      <c r="J66" s="34"/>
    </row>
    <row r="67" spans="1:10" s="35" customFormat="1" ht="12.75">
      <c r="A67" s="18"/>
      <c r="B67" s="2"/>
      <c r="C67" s="2"/>
      <c r="D67" s="43"/>
      <c r="E67" s="4"/>
      <c r="F67" s="43"/>
      <c r="G67" s="7"/>
      <c r="H67" s="43"/>
      <c r="I67" s="6"/>
      <c r="J67" s="34"/>
    </row>
    <row r="68" spans="1:13" s="35" customFormat="1" ht="12.75">
      <c r="A68" s="18"/>
      <c r="B68" s="2"/>
      <c r="C68" s="8"/>
      <c r="D68" s="4"/>
      <c r="E68" s="4"/>
      <c r="F68" s="4"/>
      <c r="G68" s="7"/>
      <c r="H68" s="4"/>
      <c r="I68" s="6"/>
      <c r="J68" s="34"/>
      <c r="K68" s="39"/>
      <c r="L68" s="40"/>
      <c r="M68" s="39"/>
    </row>
    <row r="69" spans="1:10" s="24" customFormat="1" ht="12.75">
      <c r="A69" s="20"/>
      <c r="B69" s="62" t="s">
        <v>122</v>
      </c>
      <c r="C69" s="63"/>
      <c r="D69" s="63"/>
      <c r="E69" s="63"/>
      <c r="F69" s="63"/>
      <c r="G69" s="63"/>
      <c r="H69" s="63"/>
      <c r="I69" s="63"/>
      <c r="J69" s="27"/>
    </row>
    <row r="70" spans="1:10" s="24" customFormat="1" ht="3" customHeight="1">
      <c r="A70" s="9"/>
      <c r="B70" s="11"/>
      <c r="C70" s="11"/>
      <c r="D70" s="12"/>
      <c r="E70" s="12"/>
      <c r="F70" s="12"/>
      <c r="G70" s="12"/>
      <c r="H70" s="12"/>
      <c r="I70" s="13"/>
      <c r="J70" s="16"/>
    </row>
    <row r="71" spans="1:13" s="35" customFormat="1" ht="12.75">
      <c r="A71" s="18" t="s">
        <v>8</v>
      </c>
      <c r="B71" s="2" t="s">
        <v>49</v>
      </c>
      <c r="C71" s="8" t="s">
        <v>162</v>
      </c>
      <c r="D71" s="4">
        <v>5</v>
      </c>
      <c r="E71" s="4">
        <f aca="true" t="shared" si="6" ref="E71:E100">F71+H71</f>
        <v>18</v>
      </c>
      <c r="F71" s="4">
        <v>15</v>
      </c>
      <c r="G71" s="7" t="s">
        <v>5</v>
      </c>
      <c r="H71" s="4">
        <v>3</v>
      </c>
      <c r="I71" s="6">
        <f aca="true" t="shared" si="7" ref="I71:I100">F71/E71*100</f>
        <v>83.33333333333334</v>
      </c>
      <c r="J71" s="34"/>
      <c r="K71" s="39"/>
      <c r="L71" s="40"/>
      <c r="M71" s="39"/>
    </row>
    <row r="72" spans="1:10" s="35" customFormat="1" ht="12.75">
      <c r="A72" s="18" t="s">
        <v>9</v>
      </c>
      <c r="B72" s="2" t="s">
        <v>274</v>
      </c>
      <c r="C72" s="2" t="s">
        <v>3</v>
      </c>
      <c r="D72" s="4">
        <v>1</v>
      </c>
      <c r="E72" s="4">
        <f t="shared" si="6"/>
        <v>4</v>
      </c>
      <c r="F72" s="4">
        <v>3</v>
      </c>
      <c r="G72" s="7" t="s">
        <v>5</v>
      </c>
      <c r="H72" s="4">
        <v>1</v>
      </c>
      <c r="I72" s="6">
        <f t="shared" si="7"/>
        <v>75</v>
      </c>
      <c r="J72" s="34"/>
    </row>
    <row r="73" spans="1:13" s="35" customFormat="1" ht="12.75">
      <c r="A73" s="18" t="s">
        <v>10</v>
      </c>
      <c r="B73" s="14" t="s">
        <v>277</v>
      </c>
      <c r="C73" s="14" t="s">
        <v>229</v>
      </c>
      <c r="D73" s="3">
        <v>5</v>
      </c>
      <c r="E73" s="4">
        <f t="shared" si="6"/>
        <v>18</v>
      </c>
      <c r="F73" s="3">
        <v>11</v>
      </c>
      <c r="G73" s="10" t="s">
        <v>5</v>
      </c>
      <c r="H73" s="3">
        <v>7</v>
      </c>
      <c r="I73" s="6">
        <f t="shared" si="7"/>
        <v>61.111111111111114</v>
      </c>
      <c r="J73" s="34"/>
      <c r="K73" s="39"/>
      <c r="L73" s="33"/>
      <c r="M73" s="39"/>
    </row>
    <row r="74" spans="1:13" s="35" customFormat="1" ht="12.75">
      <c r="A74" s="18" t="s">
        <v>11</v>
      </c>
      <c r="B74" s="2" t="s">
        <v>123</v>
      </c>
      <c r="C74" s="2" t="s">
        <v>120</v>
      </c>
      <c r="D74" s="9">
        <v>2</v>
      </c>
      <c r="E74" s="4">
        <f t="shared" si="6"/>
        <v>8</v>
      </c>
      <c r="F74" s="9">
        <v>4</v>
      </c>
      <c r="G74" s="7" t="s">
        <v>5</v>
      </c>
      <c r="H74" s="9">
        <v>4</v>
      </c>
      <c r="I74" s="6">
        <f t="shared" si="7"/>
        <v>50</v>
      </c>
      <c r="J74" s="34"/>
      <c r="K74" s="32"/>
      <c r="L74" s="37"/>
      <c r="M74" s="32"/>
    </row>
    <row r="75" spans="1:13" s="35" customFormat="1" ht="12.75">
      <c r="A75" s="18" t="s">
        <v>12</v>
      </c>
      <c r="B75" s="2" t="s">
        <v>243</v>
      </c>
      <c r="C75" s="2" t="s">
        <v>3</v>
      </c>
      <c r="D75" s="4">
        <v>1</v>
      </c>
      <c r="E75" s="4">
        <f t="shared" si="6"/>
        <v>4</v>
      </c>
      <c r="F75" s="4">
        <v>2</v>
      </c>
      <c r="G75" s="7" t="s">
        <v>5</v>
      </c>
      <c r="H75" s="4">
        <v>2</v>
      </c>
      <c r="I75" s="6">
        <f t="shared" si="7"/>
        <v>50</v>
      </c>
      <c r="J75" s="34"/>
      <c r="K75" s="32"/>
      <c r="L75" s="37"/>
      <c r="M75" s="32"/>
    </row>
    <row r="76" spans="1:13" s="35" customFormat="1" ht="12.75">
      <c r="A76" s="18"/>
      <c r="B76" s="14" t="s">
        <v>444</v>
      </c>
      <c r="C76" s="14" t="s">
        <v>229</v>
      </c>
      <c r="D76" s="3">
        <v>1</v>
      </c>
      <c r="E76" s="4">
        <f t="shared" si="6"/>
        <v>4</v>
      </c>
      <c r="F76" s="3">
        <v>2</v>
      </c>
      <c r="G76" s="10" t="s">
        <v>5</v>
      </c>
      <c r="H76" s="3">
        <v>2</v>
      </c>
      <c r="I76" s="6">
        <f t="shared" si="7"/>
        <v>50</v>
      </c>
      <c r="J76" s="34"/>
      <c r="K76" s="39"/>
      <c r="L76" s="40"/>
      <c r="M76" s="39"/>
    </row>
    <row r="77" spans="1:13" s="35" customFormat="1" ht="12.75">
      <c r="A77" s="18" t="s">
        <v>251</v>
      </c>
      <c r="B77" s="14" t="s">
        <v>66</v>
      </c>
      <c r="C77" s="2" t="s">
        <v>3</v>
      </c>
      <c r="D77" s="9">
        <v>1</v>
      </c>
      <c r="E77" s="9">
        <f t="shared" si="6"/>
        <v>2</v>
      </c>
      <c r="F77" s="9">
        <v>1</v>
      </c>
      <c r="G77" s="7" t="s">
        <v>5</v>
      </c>
      <c r="H77" s="9">
        <v>1</v>
      </c>
      <c r="I77" s="6">
        <f t="shared" si="7"/>
        <v>50</v>
      </c>
      <c r="J77" s="34"/>
      <c r="K77" s="36"/>
      <c r="L77" s="41"/>
      <c r="M77" s="36"/>
    </row>
    <row r="78" spans="1:10" s="35" customFormat="1" ht="12.75">
      <c r="A78" s="18" t="s">
        <v>14</v>
      </c>
      <c r="B78" s="8" t="s">
        <v>390</v>
      </c>
      <c r="C78" s="8" t="s">
        <v>162</v>
      </c>
      <c r="D78" s="4">
        <v>5</v>
      </c>
      <c r="E78" s="4">
        <f t="shared" si="6"/>
        <v>20</v>
      </c>
      <c r="F78" s="4">
        <v>8</v>
      </c>
      <c r="G78" s="7" t="s">
        <v>5</v>
      </c>
      <c r="H78" s="4">
        <v>12</v>
      </c>
      <c r="I78" s="6">
        <f t="shared" si="7"/>
        <v>40</v>
      </c>
      <c r="J78" s="34"/>
    </row>
    <row r="79" spans="1:13" s="35" customFormat="1" ht="12.75">
      <c r="A79" s="18" t="s">
        <v>15</v>
      </c>
      <c r="B79" s="3" t="s">
        <v>191</v>
      </c>
      <c r="C79" s="8" t="s">
        <v>190</v>
      </c>
      <c r="D79" s="3">
        <v>4</v>
      </c>
      <c r="E79" s="4">
        <f t="shared" si="6"/>
        <v>16</v>
      </c>
      <c r="F79" s="3">
        <v>6</v>
      </c>
      <c r="G79" s="5" t="s">
        <v>5</v>
      </c>
      <c r="H79" s="3">
        <v>10</v>
      </c>
      <c r="I79" s="6">
        <f t="shared" si="7"/>
        <v>37.5</v>
      </c>
      <c r="J79" s="34"/>
      <c r="K79" s="32"/>
      <c r="L79" s="37"/>
      <c r="M79" s="32"/>
    </row>
    <row r="80" spans="1:10" s="35" customFormat="1" ht="12.75">
      <c r="A80" s="18" t="s">
        <v>16</v>
      </c>
      <c r="B80" s="8" t="s">
        <v>244</v>
      </c>
      <c r="C80" s="8" t="s">
        <v>162</v>
      </c>
      <c r="D80" s="3">
        <v>3</v>
      </c>
      <c r="E80" s="4">
        <f t="shared" si="6"/>
        <v>12</v>
      </c>
      <c r="F80" s="3">
        <v>4</v>
      </c>
      <c r="G80" s="7" t="s">
        <v>5</v>
      </c>
      <c r="H80" s="3">
        <v>8</v>
      </c>
      <c r="I80" s="6">
        <f t="shared" si="7"/>
        <v>33.33333333333333</v>
      </c>
      <c r="J80" s="34"/>
    </row>
    <row r="81" spans="1:10" s="35" customFormat="1" ht="12.75">
      <c r="A81" s="18" t="s">
        <v>17</v>
      </c>
      <c r="B81" s="8" t="s">
        <v>226</v>
      </c>
      <c r="C81" s="8" t="s">
        <v>145</v>
      </c>
      <c r="D81" s="4">
        <v>1</v>
      </c>
      <c r="E81" s="4">
        <f t="shared" si="6"/>
        <v>3</v>
      </c>
      <c r="F81" s="4">
        <v>1</v>
      </c>
      <c r="G81" s="5" t="s">
        <v>5</v>
      </c>
      <c r="H81" s="4">
        <v>2</v>
      </c>
      <c r="I81" s="6">
        <f t="shared" si="7"/>
        <v>33.33333333333333</v>
      </c>
      <c r="J81" s="34"/>
    </row>
    <row r="82" spans="1:10" s="35" customFormat="1" ht="12.75">
      <c r="A82" s="18"/>
      <c r="B82" s="14" t="s">
        <v>208</v>
      </c>
      <c r="C82" s="8" t="s">
        <v>145</v>
      </c>
      <c r="D82" s="9">
        <v>1</v>
      </c>
      <c r="E82" s="4">
        <f t="shared" si="6"/>
        <v>3</v>
      </c>
      <c r="F82" s="9">
        <v>1</v>
      </c>
      <c r="G82" s="5" t="s">
        <v>5</v>
      </c>
      <c r="H82" s="9">
        <v>2</v>
      </c>
      <c r="I82" s="6">
        <f t="shared" si="7"/>
        <v>33.33333333333333</v>
      </c>
      <c r="J82" s="34"/>
    </row>
    <row r="83" spans="1:10" s="35" customFormat="1" ht="12.75">
      <c r="A83" s="18" t="s">
        <v>19</v>
      </c>
      <c r="B83" s="43" t="s">
        <v>234</v>
      </c>
      <c r="C83" s="14" t="s">
        <v>85</v>
      </c>
      <c r="D83" s="43">
        <v>4</v>
      </c>
      <c r="E83" s="4">
        <f t="shared" si="6"/>
        <v>16</v>
      </c>
      <c r="F83" s="43">
        <v>5</v>
      </c>
      <c r="G83" s="5" t="s">
        <v>5</v>
      </c>
      <c r="H83" s="43">
        <v>11</v>
      </c>
      <c r="I83" s="6">
        <f t="shared" si="7"/>
        <v>31.25</v>
      </c>
      <c r="J83" s="34"/>
    </row>
    <row r="84" spans="1:13" s="35" customFormat="1" ht="12.75">
      <c r="A84" s="18"/>
      <c r="B84" s="2" t="s">
        <v>132</v>
      </c>
      <c r="C84" s="2" t="s">
        <v>1</v>
      </c>
      <c r="D84" s="43">
        <v>5</v>
      </c>
      <c r="E84" s="4">
        <f t="shared" si="6"/>
        <v>16</v>
      </c>
      <c r="F84" s="4">
        <v>5</v>
      </c>
      <c r="G84" s="5" t="s">
        <v>5</v>
      </c>
      <c r="H84" s="4">
        <v>11</v>
      </c>
      <c r="I84" s="6">
        <f t="shared" si="7"/>
        <v>31.25</v>
      </c>
      <c r="J84" s="34"/>
      <c r="K84" s="39"/>
      <c r="L84" s="40"/>
      <c r="M84" s="39"/>
    </row>
    <row r="85" spans="1:10" s="35" customFormat="1" ht="12.75">
      <c r="A85" s="18" t="s">
        <v>21</v>
      </c>
      <c r="B85" s="2" t="s">
        <v>380</v>
      </c>
      <c r="C85" s="2" t="s">
        <v>190</v>
      </c>
      <c r="D85" s="4">
        <v>4</v>
      </c>
      <c r="E85" s="4">
        <f t="shared" si="6"/>
        <v>13</v>
      </c>
      <c r="F85" s="4">
        <v>4</v>
      </c>
      <c r="G85" s="10" t="s">
        <v>5</v>
      </c>
      <c r="H85" s="4">
        <v>9</v>
      </c>
      <c r="I85" s="6">
        <f t="shared" si="7"/>
        <v>30.76923076923077</v>
      </c>
      <c r="J85" s="34"/>
    </row>
    <row r="86" spans="1:10" s="35" customFormat="1" ht="12.75">
      <c r="A86" s="18" t="s">
        <v>22</v>
      </c>
      <c r="B86" s="2" t="s">
        <v>130</v>
      </c>
      <c r="C86" s="3" t="s">
        <v>60</v>
      </c>
      <c r="D86" s="43">
        <v>2</v>
      </c>
      <c r="E86" s="4">
        <f t="shared" si="6"/>
        <v>8</v>
      </c>
      <c r="F86" s="43">
        <v>2</v>
      </c>
      <c r="G86" s="5" t="s">
        <v>5</v>
      </c>
      <c r="H86" s="43">
        <v>6</v>
      </c>
      <c r="I86" s="6">
        <f t="shared" si="7"/>
        <v>25</v>
      </c>
      <c r="J86" s="34"/>
    </row>
    <row r="87" spans="1:10" s="35" customFormat="1" ht="12.75">
      <c r="A87" s="18"/>
      <c r="B87" s="8" t="s">
        <v>96</v>
      </c>
      <c r="C87" s="2" t="s">
        <v>3</v>
      </c>
      <c r="D87" s="3">
        <v>2</v>
      </c>
      <c r="E87" s="9">
        <f t="shared" si="6"/>
        <v>8</v>
      </c>
      <c r="F87" s="3">
        <v>2</v>
      </c>
      <c r="G87" s="7" t="s">
        <v>5</v>
      </c>
      <c r="H87" s="3">
        <v>6</v>
      </c>
      <c r="I87" s="6">
        <f t="shared" si="7"/>
        <v>25</v>
      </c>
      <c r="J87" s="34"/>
    </row>
    <row r="88" spans="1:13" s="35" customFormat="1" ht="12.75">
      <c r="A88" s="18" t="s">
        <v>23</v>
      </c>
      <c r="B88" s="2" t="s">
        <v>453</v>
      </c>
      <c r="C88" s="2" t="s">
        <v>1</v>
      </c>
      <c r="D88" s="4">
        <v>1</v>
      </c>
      <c r="E88" s="4">
        <f t="shared" si="6"/>
        <v>4</v>
      </c>
      <c r="F88" s="4">
        <v>1</v>
      </c>
      <c r="G88" s="10" t="s">
        <v>5</v>
      </c>
      <c r="H88" s="4">
        <v>3</v>
      </c>
      <c r="I88" s="6">
        <f t="shared" si="7"/>
        <v>25</v>
      </c>
      <c r="J88" s="46"/>
      <c r="K88" s="32"/>
      <c r="L88" s="37"/>
      <c r="M88" s="32"/>
    </row>
    <row r="89" spans="1:13" s="35" customFormat="1" ht="12.75">
      <c r="A89" s="18"/>
      <c r="B89" s="8" t="s">
        <v>443</v>
      </c>
      <c r="C89" s="2" t="s">
        <v>120</v>
      </c>
      <c r="D89" s="3">
        <v>1</v>
      </c>
      <c r="E89" s="4">
        <f t="shared" si="6"/>
        <v>4</v>
      </c>
      <c r="F89" s="3">
        <v>1</v>
      </c>
      <c r="G89" s="5" t="s">
        <v>5</v>
      </c>
      <c r="H89" s="3">
        <v>3</v>
      </c>
      <c r="I89" s="6">
        <f t="shared" si="7"/>
        <v>25</v>
      </c>
      <c r="J89" s="34"/>
      <c r="K89" s="32"/>
      <c r="L89" s="37"/>
      <c r="M89" s="32"/>
    </row>
    <row r="90" spans="1:13" s="35" customFormat="1" ht="12.75">
      <c r="A90" s="18"/>
      <c r="B90" s="14" t="s">
        <v>281</v>
      </c>
      <c r="C90" s="8" t="s">
        <v>145</v>
      </c>
      <c r="D90" s="9">
        <v>1</v>
      </c>
      <c r="E90" s="4">
        <f t="shared" si="6"/>
        <v>4</v>
      </c>
      <c r="F90" s="9">
        <v>1</v>
      </c>
      <c r="G90" s="5" t="s">
        <v>5</v>
      </c>
      <c r="H90" s="9">
        <v>3</v>
      </c>
      <c r="I90" s="6">
        <f t="shared" si="7"/>
        <v>25</v>
      </c>
      <c r="J90" s="34"/>
      <c r="K90" s="39"/>
      <c r="L90" s="37"/>
      <c r="M90" s="39"/>
    </row>
    <row r="91" spans="1:10" s="35" customFormat="1" ht="12.75">
      <c r="A91" s="18"/>
      <c r="B91" s="3" t="s">
        <v>437</v>
      </c>
      <c r="C91" s="2" t="s">
        <v>120</v>
      </c>
      <c r="D91" s="3">
        <v>1</v>
      </c>
      <c r="E91" s="4">
        <f t="shared" si="6"/>
        <v>4</v>
      </c>
      <c r="F91" s="3">
        <v>1</v>
      </c>
      <c r="G91" s="5" t="s">
        <v>5</v>
      </c>
      <c r="H91" s="3">
        <v>3</v>
      </c>
      <c r="I91" s="6">
        <f t="shared" si="7"/>
        <v>25</v>
      </c>
      <c r="J91" s="34"/>
    </row>
    <row r="92" spans="1:13" s="35" customFormat="1" ht="12.75">
      <c r="A92" s="18" t="s">
        <v>253</v>
      </c>
      <c r="B92" s="2" t="s">
        <v>192</v>
      </c>
      <c r="C92" s="2" t="s">
        <v>3</v>
      </c>
      <c r="D92" s="4">
        <v>2</v>
      </c>
      <c r="E92" s="4">
        <f t="shared" si="6"/>
        <v>5</v>
      </c>
      <c r="F92" s="4">
        <v>1</v>
      </c>
      <c r="G92" s="5" t="s">
        <v>5</v>
      </c>
      <c r="H92" s="4">
        <v>4</v>
      </c>
      <c r="I92" s="6">
        <f t="shared" si="7"/>
        <v>20</v>
      </c>
      <c r="J92" s="34"/>
      <c r="K92" s="38"/>
      <c r="L92" s="41"/>
      <c r="M92" s="42"/>
    </row>
    <row r="93" spans="1:10" s="35" customFormat="1" ht="12.75">
      <c r="A93" s="18" t="s">
        <v>77</v>
      </c>
      <c r="B93" s="8" t="s">
        <v>433</v>
      </c>
      <c r="C93" s="8" t="s">
        <v>162</v>
      </c>
      <c r="D93" s="3">
        <v>4</v>
      </c>
      <c r="E93" s="4">
        <f t="shared" si="6"/>
        <v>16</v>
      </c>
      <c r="F93" s="3">
        <v>3</v>
      </c>
      <c r="G93" s="7" t="s">
        <v>5</v>
      </c>
      <c r="H93" s="3">
        <v>13</v>
      </c>
      <c r="I93" s="6">
        <f t="shared" si="7"/>
        <v>18.75</v>
      </c>
      <c r="J93" s="34"/>
    </row>
    <row r="94" spans="1:13" s="35" customFormat="1" ht="12.75">
      <c r="A94" s="18"/>
      <c r="B94" s="2" t="s">
        <v>55</v>
      </c>
      <c r="C94" s="2" t="s">
        <v>3</v>
      </c>
      <c r="D94" s="4">
        <v>4</v>
      </c>
      <c r="E94" s="4">
        <f t="shared" si="6"/>
        <v>16</v>
      </c>
      <c r="F94" s="4">
        <v>3</v>
      </c>
      <c r="G94" s="7" t="s">
        <v>5</v>
      </c>
      <c r="H94" s="4">
        <v>13</v>
      </c>
      <c r="I94" s="6">
        <f t="shared" si="7"/>
        <v>18.75</v>
      </c>
      <c r="J94" s="34"/>
      <c r="K94" s="39"/>
      <c r="L94" s="33"/>
      <c r="M94" s="39"/>
    </row>
    <row r="95" spans="1:10" s="35" customFormat="1" ht="12.75">
      <c r="A95" s="18"/>
      <c r="B95" s="2" t="s">
        <v>264</v>
      </c>
      <c r="C95" s="2" t="s">
        <v>97</v>
      </c>
      <c r="D95" s="4">
        <v>4</v>
      </c>
      <c r="E95" s="4">
        <f t="shared" si="6"/>
        <v>16</v>
      </c>
      <c r="F95" s="4">
        <v>3</v>
      </c>
      <c r="G95" s="5" t="s">
        <v>5</v>
      </c>
      <c r="H95" s="4">
        <v>13</v>
      </c>
      <c r="I95" s="6">
        <f t="shared" si="7"/>
        <v>18.75</v>
      </c>
      <c r="J95" s="45"/>
    </row>
    <row r="96" spans="1:10" s="35" customFormat="1" ht="12.75">
      <c r="A96" s="18" t="s">
        <v>26</v>
      </c>
      <c r="B96" s="14" t="s">
        <v>235</v>
      </c>
      <c r="C96" s="14" t="s">
        <v>85</v>
      </c>
      <c r="D96" s="43">
        <v>7</v>
      </c>
      <c r="E96" s="4">
        <f t="shared" si="6"/>
        <v>18</v>
      </c>
      <c r="F96" s="43">
        <v>3</v>
      </c>
      <c r="G96" s="10" t="s">
        <v>5</v>
      </c>
      <c r="H96" s="43">
        <v>15</v>
      </c>
      <c r="I96" s="6">
        <f t="shared" si="7"/>
        <v>16.666666666666664</v>
      </c>
      <c r="J96" s="34"/>
    </row>
    <row r="97" spans="1:13" s="35" customFormat="1" ht="12.75">
      <c r="A97" s="18" t="s">
        <v>27</v>
      </c>
      <c r="B97" s="3" t="s">
        <v>294</v>
      </c>
      <c r="C97" s="14" t="s">
        <v>229</v>
      </c>
      <c r="D97" s="3">
        <v>4</v>
      </c>
      <c r="E97" s="4">
        <f t="shared" si="6"/>
        <v>16</v>
      </c>
      <c r="F97" s="3">
        <v>2</v>
      </c>
      <c r="G97" s="10" t="s">
        <v>5</v>
      </c>
      <c r="H97" s="3">
        <v>14</v>
      </c>
      <c r="I97" s="6">
        <f t="shared" si="7"/>
        <v>12.5</v>
      </c>
      <c r="J97" s="34"/>
      <c r="K97" s="32"/>
      <c r="L97" s="37"/>
      <c r="M97" s="32"/>
    </row>
    <row r="98" spans="1:13" s="35" customFormat="1" ht="12.75">
      <c r="A98" s="18" t="s">
        <v>255</v>
      </c>
      <c r="B98" s="8" t="s">
        <v>61</v>
      </c>
      <c r="C98" s="3" t="s">
        <v>60</v>
      </c>
      <c r="D98" s="3">
        <v>3</v>
      </c>
      <c r="E98" s="4">
        <f t="shared" si="6"/>
        <v>12</v>
      </c>
      <c r="F98" s="3">
        <v>1</v>
      </c>
      <c r="G98" s="5" t="s">
        <v>5</v>
      </c>
      <c r="H98" s="3">
        <v>11</v>
      </c>
      <c r="I98" s="6">
        <f t="shared" si="7"/>
        <v>8.333333333333332</v>
      </c>
      <c r="J98" s="34"/>
      <c r="K98" s="32"/>
      <c r="L98" s="37"/>
      <c r="M98" s="32"/>
    </row>
    <row r="99" spans="1:13" s="35" customFormat="1" ht="12.75">
      <c r="A99" s="18" t="s">
        <v>78</v>
      </c>
      <c r="B99" s="8" t="s">
        <v>362</v>
      </c>
      <c r="C99" s="2" t="s">
        <v>206</v>
      </c>
      <c r="D99" s="9">
        <v>4</v>
      </c>
      <c r="E99" s="2">
        <f t="shared" si="6"/>
        <v>16</v>
      </c>
      <c r="F99" s="9">
        <v>1</v>
      </c>
      <c r="G99" s="7" t="s">
        <v>5</v>
      </c>
      <c r="H99" s="9">
        <v>15</v>
      </c>
      <c r="I99" s="53">
        <f t="shared" si="7"/>
        <v>6.25</v>
      </c>
      <c r="J99" s="34"/>
      <c r="K99" s="39"/>
      <c r="L99" s="37"/>
      <c r="M99" s="39"/>
    </row>
    <row r="100" spans="1:10" s="35" customFormat="1" ht="12.75">
      <c r="A100" s="18"/>
      <c r="B100" s="54" t="s">
        <v>213</v>
      </c>
      <c r="C100" s="14" t="s">
        <v>229</v>
      </c>
      <c r="D100" s="43">
        <v>4</v>
      </c>
      <c r="E100" s="4">
        <f t="shared" si="6"/>
        <v>16</v>
      </c>
      <c r="F100" s="4">
        <v>1</v>
      </c>
      <c r="G100" s="7" t="s">
        <v>5</v>
      </c>
      <c r="H100" s="4">
        <v>15</v>
      </c>
      <c r="I100" s="6">
        <f t="shared" si="7"/>
        <v>6.25</v>
      </c>
      <c r="J100" s="34"/>
    </row>
    <row r="101" spans="1:13" s="35" customFormat="1" ht="12.75">
      <c r="A101" s="18" t="s">
        <v>256</v>
      </c>
      <c r="B101" s="8" t="s">
        <v>445</v>
      </c>
      <c r="C101" s="8" t="s">
        <v>42</v>
      </c>
      <c r="D101" s="3">
        <v>1</v>
      </c>
      <c r="E101" s="4">
        <f aca="true" t="shared" si="8" ref="E101:E116">F101+H101</f>
        <v>1</v>
      </c>
      <c r="F101" s="3">
        <v>0</v>
      </c>
      <c r="G101" s="5" t="s">
        <v>5</v>
      </c>
      <c r="H101" s="3">
        <v>1</v>
      </c>
      <c r="I101" s="53">
        <f aca="true" t="shared" si="9" ref="I101:I116">F101/E101*100</f>
        <v>0</v>
      </c>
      <c r="J101" s="34"/>
      <c r="K101" s="32"/>
      <c r="L101" s="37"/>
      <c r="M101" s="32"/>
    </row>
    <row r="102" spans="1:10" s="35" customFormat="1" ht="12.75">
      <c r="A102" s="18"/>
      <c r="B102" s="2" t="s">
        <v>300</v>
      </c>
      <c r="C102" s="8" t="s">
        <v>145</v>
      </c>
      <c r="D102" s="4">
        <v>1</v>
      </c>
      <c r="E102" s="4">
        <f t="shared" si="8"/>
        <v>1</v>
      </c>
      <c r="F102" s="4">
        <v>0</v>
      </c>
      <c r="G102" s="5" t="s">
        <v>5</v>
      </c>
      <c r="H102" s="4">
        <v>1</v>
      </c>
      <c r="I102" s="6">
        <f t="shared" si="9"/>
        <v>0</v>
      </c>
      <c r="J102" s="34"/>
    </row>
    <row r="103" spans="1:13" s="35" customFormat="1" ht="12.75">
      <c r="A103" s="18"/>
      <c r="B103" s="2" t="s">
        <v>383</v>
      </c>
      <c r="C103" s="2" t="s">
        <v>1</v>
      </c>
      <c r="D103" s="4">
        <v>1</v>
      </c>
      <c r="E103" s="4">
        <f t="shared" si="8"/>
        <v>4</v>
      </c>
      <c r="F103" s="4">
        <v>0</v>
      </c>
      <c r="G103" s="10" t="s">
        <v>5</v>
      </c>
      <c r="H103" s="4">
        <v>4</v>
      </c>
      <c r="I103" s="6">
        <f t="shared" si="9"/>
        <v>0</v>
      </c>
      <c r="J103" s="46"/>
      <c r="K103" s="39"/>
      <c r="L103" s="40"/>
      <c r="M103" s="39"/>
    </row>
    <row r="104" spans="1:13" s="35" customFormat="1" ht="12.75">
      <c r="A104" s="18"/>
      <c r="B104" s="2" t="s">
        <v>301</v>
      </c>
      <c r="C104" s="2" t="s">
        <v>1</v>
      </c>
      <c r="D104" s="4">
        <v>1</v>
      </c>
      <c r="E104" s="4">
        <f t="shared" si="8"/>
        <v>4</v>
      </c>
      <c r="F104" s="4">
        <v>0</v>
      </c>
      <c r="G104" s="10" t="s">
        <v>5</v>
      </c>
      <c r="H104" s="4">
        <v>4</v>
      </c>
      <c r="I104" s="6">
        <f t="shared" si="9"/>
        <v>0</v>
      </c>
      <c r="J104" s="46"/>
      <c r="K104" s="32"/>
      <c r="L104" s="37"/>
      <c r="M104" s="32"/>
    </row>
    <row r="105" spans="1:10" s="35" customFormat="1" ht="12.75">
      <c r="A105" s="18"/>
      <c r="B105" s="8" t="s">
        <v>209</v>
      </c>
      <c r="C105" s="8" t="s">
        <v>162</v>
      </c>
      <c r="D105" s="3">
        <v>1</v>
      </c>
      <c r="E105" s="4">
        <f t="shared" si="8"/>
        <v>4</v>
      </c>
      <c r="F105" s="3">
        <v>0</v>
      </c>
      <c r="G105" s="7" t="s">
        <v>5</v>
      </c>
      <c r="H105" s="3">
        <v>4</v>
      </c>
      <c r="I105" s="6">
        <f t="shared" si="9"/>
        <v>0</v>
      </c>
      <c r="J105" s="34"/>
    </row>
    <row r="106" spans="1:10" s="35" customFormat="1" ht="12.75">
      <c r="A106" s="18"/>
      <c r="B106" s="2" t="s">
        <v>278</v>
      </c>
      <c r="C106" s="2" t="s">
        <v>190</v>
      </c>
      <c r="D106" s="4">
        <v>1</v>
      </c>
      <c r="E106" s="4">
        <f t="shared" si="8"/>
        <v>4</v>
      </c>
      <c r="F106" s="4">
        <v>0</v>
      </c>
      <c r="G106" s="5" t="s">
        <v>5</v>
      </c>
      <c r="H106" s="4">
        <v>4</v>
      </c>
      <c r="I106" s="6">
        <f t="shared" si="9"/>
        <v>0</v>
      </c>
      <c r="J106" s="34"/>
    </row>
    <row r="107" spans="1:13" s="35" customFormat="1" ht="12.75">
      <c r="A107" s="18"/>
      <c r="B107" s="8" t="s">
        <v>452</v>
      </c>
      <c r="C107" s="8" t="s">
        <v>42</v>
      </c>
      <c r="D107" s="3">
        <v>1</v>
      </c>
      <c r="E107" s="4">
        <f t="shared" si="8"/>
        <v>4</v>
      </c>
      <c r="F107" s="3">
        <v>0</v>
      </c>
      <c r="G107" s="5" t="s">
        <v>5</v>
      </c>
      <c r="H107" s="3">
        <v>4</v>
      </c>
      <c r="I107" s="53">
        <f t="shared" si="9"/>
        <v>0</v>
      </c>
      <c r="J107" s="34"/>
      <c r="K107" s="32"/>
      <c r="L107" s="37"/>
      <c r="M107" s="32"/>
    </row>
    <row r="108" spans="1:13" s="35" customFormat="1" ht="12.75">
      <c r="A108" s="18"/>
      <c r="B108" s="14" t="s">
        <v>414</v>
      </c>
      <c r="C108" s="8" t="s">
        <v>145</v>
      </c>
      <c r="D108" s="9">
        <v>1</v>
      </c>
      <c r="E108" s="4">
        <f t="shared" si="8"/>
        <v>4</v>
      </c>
      <c r="F108" s="9">
        <v>0</v>
      </c>
      <c r="G108" s="5" t="s">
        <v>5</v>
      </c>
      <c r="H108" s="9">
        <v>4</v>
      </c>
      <c r="I108" s="6">
        <f t="shared" si="9"/>
        <v>0</v>
      </c>
      <c r="J108" s="34"/>
      <c r="K108" s="39"/>
      <c r="L108" s="37"/>
      <c r="M108" s="39"/>
    </row>
    <row r="109" spans="1:13" s="35" customFormat="1" ht="12.75">
      <c r="A109" s="18"/>
      <c r="B109" s="2" t="s">
        <v>454</v>
      </c>
      <c r="C109" s="2" t="s">
        <v>1</v>
      </c>
      <c r="D109" s="4">
        <v>1</v>
      </c>
      <c r="E109" s="4">
        <f t="shared" si="8"/>
        <v>4</v>
      </c>
      <c r="F109" s="4">
        <v>0</v>
      </c>
      <c r="G109" s="10" t="s">
        <v>5</v>
      </c>
      <c r="H109" s="4">
        <v>4</v>
      </c>
      <c r="I109" s="6">
        <f t="shared" si="9"/>
        <v>0</v>
      </c>
      <c r="J109" s="46"/>
      <c r="K109" s="32"/>
      <c r="L109" s="37"/>
      <c r="M109" s="32"/>
    </row>
    <row r="110" spans="1:13" s="35" customFormat="1" ht="12.75">
      <c r="A110" s="18"/>
      <c r="B110" s="2" t="s">
        <v>391</v>
      </c>
      <c r="C110" s="2" t="s">
        <v>97</v>
      </c>
      <c r="D110" s="4">
        <v>1</v>
      </c>
      <c r="E110" s="4">
        <f t="shared" si="8"/>
        <v>4</v>
      </c>
      <c r="F110" s="4">
        <v>0</v>
      </c>
      <c r="G110" s="5" t="s">
        <v>5</v>
      </c>
      <c r="H110" s="4">
        <v>4</v>
      </c>
      <c r="I110" s="6">
        <f t="shared" si="9"/>
        <v>0</v>
      </c>
      <c r="J110" s="45"/>
      <c r="K110" s="39"/>
      <c r="L110" s="37"/>
      <c r="M110" s="39"/>
    </row>
    <row r="111" spans="1:13" s="35" customFormat="1" ht="12.75">
      <c r="A111" s="18"/>
      <c r="B111" s="2" t="s">
        <v>303</v>
      </c>
      <c r="C111" s="2" t="s">
        <v>1</v>
      </c>
      <c r="D111" s="4">
        <v>1</v>
      </c>
      <c r="E111" s="4">
        <f t="shared" si="8"/>
        <v>4</v>
      </c>
      <c r="F111" s="4">
        <v>0</v>
      </c>
      <c r="G111" s="10" t="s">
        <v>5</v>
      </c>
      <c r="H111" s="4">
        <v>4</v>
      </c>
      <c r="I111" s="6">
        <f t="shared" si="9"/>
        <v>0</v>
      </c>
      <c r="J111" s="46"/>
      <c r="K111" s="32"/>
      <c r="L111" s="37"/>
      <c r="M111" s="32"/>
    </row>
    <row r="112" spans="1:10" s="35" customFormat="1" ht="12.75">
      <c r="A112" s="18"/>
      <c r="B112" s="2" t="s">
        <v>297</v>
      </c>
      <c r="C112" s="2" t="s">
        <v>206</v>
      </c>
      <c r="D112" s="4">
        <v>1</v>
      </c>
      <c r="E112" s="4">
        <f t="shared" si="8"/>
        <v>4</v>
      </c>
      <c r="F112" s="4">
        <v>0</v>
      </c>
      <c r="G112" s="7" t="s">
        <v>5</v>
      </c>
      <c r="H112" s="4">
        <v>4</v>
      </c>
      <c r="I112" s="6">
        <f t="shared" si="9"/>
        <v>0</v>
      </c>
      <c r="J112" s="34"/>
    </row>
    <row r="113" spans="1:13" s="35" customFormat="1" ht="12.75">
      <c r="A113" s="18"/>
      <c r="B113" s="2" t="s">
        <v>302</v>
      </c>
      <c r="C113" s="2" t="s">
        <v>1</v>
      </c>
      <c r="D113" s="4">
        <v>1</v>
      </c>
      <c r="E113" s="4">
        <f t="shared" si="8"/>
        <v>4</v>
      </c>
      <c r="F113" s="4">
        <v>0</v>
      </c>
      <c r="G113" s="10" t="s">
        <v>5</v>
      </c>
      <c r="H113" s="4">
        <v>4</v>
      </c>
      <c r="I113" s="6">
        <f t="shared" si="9"/>
        <v>0</v>
      </c>
      <c r="J113" s="46"/>
      <c r="K113" s="32"/>
      <c r="L113" s="37"/>
      <c r="M113" s="32"/>
    </row>
    <row r="114" spans="1:10" s="35" customFormat="1" ht="12.75">
      <c r="A114" s="18"/>
      <c r="B114" s="8" t="s">
        <v>299</v>
      </c>
      <c r="C114" s="2" t="s">
        <v>120</v>
      </c>
      <c r="D114" s="3">
        <v>2</v>
      </c>
      <c r="E114" s="4">
        <f t="shared" si="8"/>
        <v>6</v>
      </c>
      <c r="F114" s="3">
        <v>0</v>
      </c>
      <c r="G114" s="5" t="s">
        <v>5</v>
      </c>
      <c r="H114" s="3">
        <v>6</v>
      </c>
      <c r="I114" s="6">
        <f t="shared" si="9"/>
        <v>0</v>
      </c>
      <c r="J114" s="34"/>
    </row>
    <row r="115" spans="1:13" s="35" customFormat="1" ht="12.75">
      <c r="A115" s="18"/>
      <c r="B115" s="14" t="s">
        <v>212</v>
      </c>
      <c r="C115" s="14" t="s">
        <v>229</v>
      </c>
      <c r="D115" s="3">
        <v>2</v>
      </c>
      <c r="E115" s="4">
        <f t="shared" si="8"/>
        <v>8</v>
      </c>
      <c r="F115" s="3">
        <v>0</v>
      </c>
      <c r="G115" s="10" t="s">
        <v>5</v>
      </c>
      <c r="H115" s="3">
        <v>8</v>
      </c>
      <c r="I115" s="6">
        <f t="shared" si="9"/>
        <v>0</v>
      </c>
      <c r="J115" s="34"/>
      <c r="K115" s="39"/>
      <c r="L115" s="40"/>
      <c r="M115" s="39"/>
    </row>
    <row r="116" spans="1:13" s="35" customFormat="1" ht="12.75">
      <c r="A116" s="18"/>
      <c r="B116" s="14" t="s">
        <v>384</v>
      </c>
      <c r="C116" s="14" t="s">
        <v>229</v>
      </c>
      <c r="D116" s="3">
        <v>4</v>
      </c>
      <c r="E116" s="4">
        <f t="shared" si="8"/>
        <v>14</v>
      </c>
      <c r="F116" s="3">
        <v>0</v>
      </c>
      <c r="G116" s="10" t="s">
        <v>5</v>
      </c>
      <c r="H116" s="3">
        <v>14</v>
      </c>
      <c r="I116" s="6">
        <f t="shared" si="9"/>
        <v>0</v>
      </c>
      <c r="J116" s="34"/>
      <c r="K116" s="39"/>
      <c r="L116" s="40"/>
      <c r="M116" s="39"/>
    </row>
    <row r="117" spans="1:13" s="35" customFormat="1" ht="12.75">
      <c r="A117" s="18"/>
      <c r="B117" s="2"/>
      <c r="C117" s="8"/>
      <c r="D117" s="4"/>
      <c r="E117" s="4"/>
      <c r="F117" s="4"/>
      <c r="G117" s="10"/>
      <c r="H117" s="4"/>
      <c r="I117" s="6"/>
      <c r="J117" s="34"/>
      <c r="K117" s="39"/>
      <c r="L117" s="40"/>
      <c r="M117" s="39"/>
    </row>
    <row r="118" spans="1:13" s="35" customFormat="1" ht="12.75">
      <c r="A118" s="18"/>
      <c r="B118" s="2"/>
      <c r="C118" s="8"/>
      <c r="D118" s="4"/>
      <c r="E118" s="4"/>
      <c r="F118" s="4"/>
      <c r="G118" s="10"/>
      <c r="H118" s="4"/>
      <c r="I118" s="6"/>
      <c r="J118" s="34"/>
      <c r="K118" s="39"/>
      <c r="L118" s="40"/>
      <c r="M118" s="39"/>
    </row>
    <row r="119" spans="1:13" s="24" customFormat="1" ht="12.75">
      <c r="A119" s="18"/>
      <c r="B119" s="2"/>
      <c r="C119" s="8"/>
      <c r="D119" s="4"/>
      <c r="E119" s="4"/>
      <c r="F119" s="4"/>
      <c r="G119" s="10"/>
      <c r="H119" s="4"/>
      <c r="I119" s="6"/>
      <c r="J119" s="27"/>
      <c r="K119" s="43"/>
      <c r="L119" s="44"/>
      <c r="M119" s="43"/>
    </row>
    <row r="120" spans="1:13" s="24" customFormat="1" ht="12.75">
      <c r="A120" s="18"/>
      <c r="B120" s="2"/>
      <c r="C120" s="8"/>
      <c r="D120" s="4"/>
      <c r="E120" s="4"/>
      <c r="F120" s="4"/>
      <c r="G120" s="10"/>
      <c r="H120" s="4"/>
      <c r="I120" s="6"/>
      <c r="J120" s="27"/>
      <c r="K120" s="43"/>
      <c r="L120" s="44"/>
      <c r="M120" s="43"/>
    </row>
    <row r="121" spans="1:10" s="35" customFormat="1" ht="12.75">
      <c r="A121" s="18"/>
      <c r="B121" s="8"/>
      <c r="C121" s="8"/>
      <c r="D121" s="3"/>
      <c r="E121" s="4"/>
      <c r="F121" s="3"/>
      <c r="G121" s="5"/>
      <c r="H121" s="3"/>
      <c r="I121" s="6"/>
      <c r="J121" s="34"/>
    </row>
    <row r="122" spans="1:10" s="35" customFormat="1" ht="12.75">
      <c r="A122" s="18"/>
      <c r="B122" s="8"/>
      <c r="C122" s="8"/>
      <c r="D122" s="3"/>
      <c r="E122" s="4"/>
      <c r="F122" s="3"/>
      <c r="G122" s="5"/>
      <c r="H122" s="3"/>
      <c r="I122" s="6"/>
      <c r="J122" s="34"/>
    </row>
    <row r="123" spans="1:10" s="35" customFormat="1" ht="12.75">
      <c r="A123" s="18"/>
      <c r="B123" s="8"/>
      <c r="C123" s="8"/>
      <c r="D123" s="3"/>
      <c r="E123" s="4"/>
      <c r="F123" s="3"/>
      <c r="G123" s="5"/>
      <c r="H123" s="3"/>
      <c r="I123" s="6"/>
      <c r="J123" s="34"/>
    </row>
    <row r="124" spans="1:13" s="24" customFormat="1" ht="12.75">
      <c r="A124" s="18"/>
      <c r="B124" s="14"/>
      <c r="C124" s="14"/>
      <c r="D124" s="9"/>
      <c r="E124" s="4"/>
      <c r="F124" s="9"/>
      <c r="G124" s="10"/>
      <c r="H124" s="9"/>
      <c r="I124" s="6"/>
      <c r="J124" s="27"/>
      <c r="K124" s="4"/>
      <c r="L124" s="10"/>
      <c r="M124" s="4"/>
    </row>
    <row r="125" spans="1:13" s="24" customFormat="1" ht="12.75">
      <c r="A125" s="18"/>
      <c r="B125" s="14"/>
      <c r="C125" s="14"/>
      <c r="D125" s="9"/>
      <c r="E125" s="4"/>
      <c r="F125" s="9"/>
      <c r="G125" s="10"/>
      <c r="H125" s="9"/>
      <c r="I125" s="6"/>
      <c r="J125" s="27"/>
      <c r="K125" s="4"/>
      <c r="L125" s="10"/>
      <c r="M125" s="4"/>
    </row>
    <row r="126" spans="1:13" s="24" customFormat="1" ht="12.75">
      <c r="A126" s="18"/>
      <c r="B126" s="14"/>
      <c r="C126" s="14"/>
      <c r="D126" s="9"/>
      <c r="E126" s="4"/>
      <c r="F126" s="9"/>
      <c r="G126" s="10"/>
      <c r="H126" s="9"/>
      <c r="I126" s="6"/>
      <c r="J126" s="27"/>
      <c r="K126" s="4"/>
      <c r="L126" s="10"/>
      <c r="M126" s="4"/>
    </row>
    <row r="127" spans="1:13" s="35" customFormat="1" ht="12.75">
      <c r="A127" s="18"/>
      <c r="B127" s="2"/>
      <c r="C127" s="2"/>
      <c r="D127" s="4"/>
      <c r="E127" s="4"/>
      <c r="F127" s="4"/>
      <c r="G127" s="7"/>
      <c r="H127" s="4"/>
      <c r="I127" s="6"/>
      <c r="J127" s="34"/>
      <c r="K127" s="39"/>
      <c r="L127" s="33"/>
      <c r="M127" s="39"/>
    </row>
    <row r="128" spans="1:13" s="35" customFormat="1" ht="12.75">
      <c r="A128" s="18"/>
      <c r="B128" s="2"/>
      <c r="C128" s="2"/>
      <c r="D128" s="4"/>
      <c r="E128" s="4"/>
      <c r="F128" s="4"/>
      <c r="G128" s="7"/>
      <c r="H128" s="4"/>
      <c r="I128" s="6"/>
      <c r="J128" s="34"/>
      <c r="K128" s="39"/>
      <c r="L128" s="33"/>
      <c r="M128" s="39"/>
    </row>
    <row r="129" spans="1:13" s="35" customFormat="1" ht="12.75">
      <c r="A129" s="18"/>
      <c r="B129" s="2"/>
      <c r="C129" s="2"/>
      <c r="D129" s="4"/>
      <c r="E129" s="4"/>
      <c r="F129" s="4"/>
      <c r="G129" s="7"/>
      <c r="H129" s="4"/>
      <c r="I129" s="6"/>
      <c r="J129" s="34"/>
      <c r="K129" s="39"/>
      <c r="L129" s="33"/>
      <c r="M129" s="39"/>
    </row>
    <row r="130" spans="1:13" s="24" customFormat="1" ht="12.75">
      <c r="A130" s="18"/>
      <c r="B130" s="2"/>
      <c r="C130" s="8"/>
      <c r="D130" s="4"/>
      <c r="E130" s="4"/>
      <c r="F130" s="4"/>
      <c r="G130" s="10"/>
      <c r="H130" s="4"/>
      <c r="I130" s="6"/>
      <c r="J130" s="27"/>
      <c r="K130" s="4"/>
      <c r="L130" s="10"/>
      <c r="M130" s="4"/>
    </row>
    <row r="131" spans="1:13" s="24" customFormat="1" ht="12.75">
      <c r="A131" s="18"/>
      <c r="B131" s="2"/>
      <c r="C131" s="8"/>
      <c r="D131" s="4"/>
      <c r="E131" s="4"/>
      <c r="F131" s="4"/>
      <c r="G131" s="10"/>
      <c r="H131" s="4"/>
      <c r="I131" s="6"/>
      <c r="J131" s="27"/>
      <c r="K131" s="4"/>
      <c r="L131" s="10"/>
      <c r="M131" s="4"/>
    </row>
    <row r="132" spans="10:14" s="24" customFormat="1" ht="12.75">
      <c r="J132" s="27"/>
      <c r="N132"/>
    </row>
    <row r="133" spans="10:14" s="24" customFormat="1" ht="12.75">
      <c r="J133" s="27"/>
      <c r="N133"/>
    </row>
    <row r="134" spans="10:14" s="24" customFormat="1" ht="12.75">
      <c r="J134" s="27"/>
      <c r="N134"/>
    </row>
    <row r="135" spans="10:14" s="24" customFormat="1" ht="12.75">
      <c r="J135" s="27"/>
      <c r="N135"/>
    </row>
    <row r="136" spans="10:14" s="24" customFormat="1" ht="12.75">
      <c r="J136" s="27"/>
      <c r="N136"/>
    </row>
    <row r="137" spans="10:14" s="24" customFormat="1" ht="12.75">
      <c r="J137" s="27"/>
      <c r="N137"/>
    </row>
  </sheetData>
  <sheetProtection/>
  <mergeCells count="3">
    <mergeCell ref="B1:I1"/>
    <mergeCell ref="B55:I55"/>
    <mergeCell ref="B69:I6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5"/>
  <sheetViews>
    <sheetView zoomScalePageLayoutView="0" workbookViewId="0" topLeftCell="A46">
      <selection activeCell="P22" sqref="P22"/>
    </sheetView>
  </sheetViews>
  <sheetFormatPr defaultColWidth="9.140625" defaultRowHeight="12.75"/>
  <cols>
    <col min="1" max="1" width="4.140625" style="30" customWidth="1"/>
    <col min="2" max="2" width="25.7109375" style="24" customWidth="1"/>
    <col min="3" max="3" width="16.7109375" style="24" customWidth="1"/>
    <col min="4" max="6" width="5.7109375" style="24" customWidth="1"/>
    <col min="7" max="7" width="2.140625" style="24" customWidth="1"/>
    <col min="8" max="8" width="3.57421875" style="24" bestFit="1" customWidth="1"/>
    <col min="9" max="9" width="10.7109375" style="24" customWidth="1"/>
    <col min="10" max="10" width="9.140625" style="28" customWidth="1"/>
    <col min="11" max="11" width="2.57421875" style="0" customWidth="1"/>
    <col min="12" max="12" width="2.140625" style="0" customWidth="1"/>
    <col min="13" max="13" width="2.57421875" style="0" customWidth="1"/>
  </cols>
  <sheetData>
    <row r="1" spans="1:9" ht="18.75">
      <c r="A1" s="3"/>
      <c r="B1" s="60" t="s">
        <v>304</v>
      </c>
      <c r="C1" s="61"/>
      <c r="D1" s="61"/>
      <c r="E1" s="61"/>
      <c r="F1" s="61"/>
      <c r="G1" s="61"/>
      <c r="H1" s="61"/>
      <c r="I1" s="6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6"/>
    </row>
    <row r="3" spans="1:13" s="35" customFormat="1" ht="12.75">
      <c r="A3" s="18" t="s">
        <v>8</v>
      </c>
      <c r="B3" s="8" t="s">
        <v>313</v>
      </c>
      <c r="C3" s="2" t="s">
        <v>312</v>
      </c>
      <c r="D3" s="8">
        <v>20</v>
      </c>
      <c r="E3" s="2">
        <f aca="true" t="shared" si="0" ref="E3:E48">F3+H3</f>
        <v>75</v>
      </c>
      <c r="F3" s="8">
        <v>69</v>
      </c>
      <c r="G3" s="5" t="s">
        <v>5</v>
      </c>
      <c r="H3" s="8">
        <v>6</v>
      </c>
      <c r="I3" s="53">
        <f aca="true" t="shared" si="1" ref="I3:I48">F3/E3*100</f>
        <v>92</v>
      </c>
      <c r="J3" s="34"/>
      <c r="K3" s="36"/>
      <c r="L3" s="41"/>
      <c r="M3" s="36"/>
    </row>
    <row r="4" spans="1:13" s="35" customFormat="1" ht="12.75">
      <c r="A4" s="18" t="s">
        <v>9</v>
      </c>
      <c r="B4" s="8" t="s">
        <v>315</v>
      </c>
      <c r="C4" s="2" t="s">
        <v>312</v>
      </c>
      <c r="D4" s="8">
        <v>17</v>
      </c>
      <c r="E4" s="2">
        <f t="shared" si="0"/>
        <v>63</v>
      </c>
      <c r="F4" s="8">
        <v>55</v>
      </c>
      <c r="G4" s="5" t="s">
        <v>5</v>
      </c>
      <c r="H4" s="8">
        <v>8</v>
      </c>
      <c r="I4" s="53">
        <f t="shared" si="1"/>
        <v>87.3015873015873</v>
      </c>
      <c r="J4" s="34"/>
      <c r="K4" s="38"/>
      <c r="L4" s="41"/>
      <c r="M4" s="42"/>
    </row>
    <row r="5" spans="1:13" s="35" customFormat="1" ht="12.75">
      <c r="A5" s="18" t="s">
        <v>10</v>
      </c>
      <c r="B5" s="9" t="s">
        <v>455</v>
      </c>
      <c r="C5" s="9" t="s">
        <v>113</v>
      </c>
      <c r="D5" s="9">
        <v>19</v>
      </c>
      <c r="E5" s="4">
        <f t="shared" si="0"/>
        <v>76</v>
      </c>
      <c r="F5" s="9">
        <v>65</v>
      </c>
      <c r="G5" s="10" t="s">
        <v>5</v>
      </c>
      <c r="H5" s="9">
        <v>11</v>
      </c>
      <c r="I5" s="53">
        <f t="shared" si="1"/>
        <v>85.52631578947368</v>
      </c>
      <c r="J5" s="45"/>
      <c r="K5" s="36"/>
      <c r="L5" s="41"/>
      <c r="M5" s="36"/>
    </row>
    <row r="6" spans="1:13" s="35" customFormat="1" ht="12.75">
      <c r="A6" s="18" t="s">
        <v>11</v>
      </c>
      <c r="B6" s="2" t="s">
        <v>328</v>
      </c>
      <c r="C6" s="14" t="s">
        <v>329</v>
      </c>
      <c r="D6" s="4">
        <v>20</v>
      </c>
      <c r="E6" s="2">
        <f t="shared" si="0"/>
        <v>80</v>
      </c>
      <c r="F6" s="4">
        <v>66</v>
      </c>
      <c r="G6" s="10" t="s">
        <v>5</v>
      </c>
      <c r="H6" s="4">
        <v>14</v>
      </c>
      <c r="I6" s="53">
        <f t="shared" si="1"/>
        <v>82.5</v>
      </c>
      <c r="J6" s="34"/>
      <c r="K6" s="36"/>
      <c r="L6" s="41"/>
      <c r="M6" s="36"/>
    </row>
    <row r="7" spans="1:13" s="35" customFormat="1" ht="12.75">
      <c r="A7" s="18" t="s">
        <v>12</v>
      </c>
      <c r="B7" s="8" t="s">
        <v>318</v>
      </c>
      <c r="C7" s="2" t="s">
        <v>319</v>
      </c>
      <c r="D7" s="8">
        <v>22</v>
      </c>
      <c r="E7" s="2">
        <f t="shared" si="0"/>
        <v>88</v>
      </c>
      <c r="F7" s="8">
        <v>72</v>
      </c>
      <c r="G7" s="5" t="s">
        <v>5</v>
      </c>
      <c r="H7" s="8">
        <v>16</v>
      </c>
      <c r="I7" s="53">
        <f t="shared" si="1"/>
        <v>81.81818181818183</v>
      </c>
      <c r="J7" s="34"/>
      <c r="K7" s="38"/>
      <c r="L7" s="41"/>
      <c r="M7" s="42"/>
    </row>
    <row r="8" spans="1:13" s="35" customFormat="1" ht="12.75">
      <c r="A8" s="18" t="s">
        <v>13</v>
      </c>
      <c r="B8" s="8" t="s">
        <v>51</v>
      </c>
      <c r="C8" s="2" t="s">
        <v>305</v>
      </c>
      <c r="D8" s="3">
        <v>16</v>
      </c>
      <c r="E8" s="4">
        <f t="shared" si="0"/>
        <v>62</v>
      </c>
      <c r="F8" s="3">
        <v>49</v>
      </c>
      <c r="G8" s="5" t="s">
        <v>5</v>
      </c>
      <c r="H8" s="3">
        <v>13</v>
      </c>
      <c r="I8" s="6">
        <f t="shared" si="1"/>
        <v>79.03225806451613</v>
      </c>
      <c r="J8" s="34"/>
      <c r="K8" s="36"/>
      <c r="L8" s="41"/>
      <c r="M8" s="36"/>
    </row>
    <row r="9" spans="1:10" s="35" customFormat="1" ht="12.75">
      <c r="A9" s="18" t="s">
        <v>251</v>
      </c>
      <c r="B9" s="2" t="s">
        <v>58</v>
      </c>
      <c r="C9" s="2" t="s">
        <v>4</v>
      </c>
      <c r="D9" s="4">
        <v>21</v>
      </c>
      <c r="E9" s="4">
        <f t="shared" si="0"/>
        <v>82</v>
      </c>
      <c r="F9" s="4">
        <v>61</v>
      </c>
      <c r="G9" s="5" t="s">
        <v>5</v>
      </c>
      <c r="H9" s="4">
        <v>21</v>
      </c>
      <c r="I9" s="6">
        <f t="shared" si="1"/>
        <v>74.39024390243902</v>
      </c>
      <c r="J9" s="34"/>
    </row>
    <row r="10" spans="1:13" s="35" customFormat="1" ht="12.75">
      <c r="A10" s="18" t="s">
        <v>14</v>
      </c>
      <c r="B10" s="8" t="s">
        <v>222</v>
      </c>
      <c r="C10" s="9" t="s">
        <v>233</v>
      </c>
      <c r="D10" s="3">
        <v>21</v>
      </c>
      <c r="E10" s="4">
        <f t="shared" si="0"/>
        <v>83</v>
      </c>
      <c r="F10" s="3">
        <v>59</v>
      </c>
      <c r="G10" s="5" t="s">
        <v>5</v>
      </c>
      <c r="H10" s="3">
        <v>24</v>
      </c>
      <c r="I10" s="6">
        <f t="shared" si="1"/>
        <v>71.08433734939759</v>
      </c>
      <c r="J10" s="34"/>
      <c r="K10" s="38"/>
      <c r="L10" s="41"/>
      <c r="M10" s="42"/>
    </row>
    <row r="11" spans="1:10" s="35" customFormat="1" ht="12.75">
      <c r="A11" s="18" t="s">
        <v>15</v>
      </c>
      <c r="B11" s="8" t="s">
        <v>33</v>
      </c>
      <c r="C11" s="3" t="s">
        <v>2</v>
      </c>
      <c r="D11" s="3">
        <v>20</v>
      </c>
      <c r="E11" s="4">
        <f t="shared" si="0"/>
        <v>77</v>
      </c>
      <c r="F11" s="3">
        <v>53</v>
      </c>
      <c r="G11" s="5" t="s">
        <v>5</v>
      </c>
      <c r="H11" s="3">
        <v>24</v>
      </c>
      <c r="I11" s="6">
        <f t="shared" si="1"/>
        <v>68.83116883116884</v>
      </c>
      <c r="J11" s="34"/>
    </row>
    <row r="12" spans="1:10" s="35" customFormat="1" ht="12.75">
      <c r="A12" s="18" t="s">
        <v>16</v>
      </c>
      <c r="B12" s="8" t="s">
        <v>35</v>
      </c>
      <c r="C12" s="3" t="s">
        <v>2</v>
      </c>
      <c r="D12" s="3">
        <v>21</v>
      </c>
      <c r="E12" s="4">
        <f t="shared" si="0"/>
        <v>83</v>
      </c>
      <c r="F12" s="3">
        <v>56</v>
      </c>
      <c r="G12" s="5" t="s">
        <v>5</v>
      </c>
      <c r="H12" s="3">
        <v>27</v>
      </c>
      <c r="I12" s="6">
        <f t="shared" si="1"/>
        <v>67.46987951807229</v>
      </c>
      <c r="J12" s="34"/>
    </row>
    <row r="13" spans="1:13" s="35" customFormat="1" ht="12.75">
      <c r="A13" s="18" t="s">
        <v>17</v>
      </c>
      <c r="B13" s="2" t="s">
        <v>330</v>
      </c>
      <c r="C13" s="14" t="s">
        <v>329</v>
      </c>
      <c r="D13" s="4">
        <v>22</v>
      </c>
      <c r="E13" s="2">
        <f t="shared" si="0"/>
        <v>88</v>
      </c>
      <c r="F13" s="4">
        <v>58</v>
      </c>
      <c r="G13" s="10" t="s">
        <v>5</v>
      </c>
      <c r="H13" s="4">
        <v>30</v>
      </c>
      <c r="I13" s="53">
        <f t="shared" si="1"/>
        <v>65.9090909090909</v>
      </c>
      <c r="J13" s="34"/>
      <c r="K13" s="36"/>
      <c r="L13" s="41"/>
      <c r="M13" s="36"/>
    </row>
    <row r="14" spans="1:13" s="35" customFormat="1" ht="12.75">
      <c r="A14" s="18" t="s">
        <v>18</v>
      </c>
      <c r="B14" s="2" t="s">
        <v>192</v>
      </c>
      <c r="C14" s="2" t="s">
        <v>333</v>
      </c>
      <c r="D14" s="4">
        <v>18</v>
      </c>
      <c r="E14" s="4">
        <f t="shared" si="0"/>
        <v>70</v>
      </c>
      <c r="F14" s="4">
        <v>46</v>
      </c>
      <c r="G14" s="5" t="s">
        <v>5</v>
      </c>
      <c r="H14" s="4">
        <v>24</v>
      </c>
      <c r="I14" s="6">
        <f t="shared" si="1"/>
        <v>65.71428571428571</v>
      </c>
      <c r="J14" s="34"/>
      <c r="K14" s="38"/>
      <c r="L14" s="41"/>
      <c r="M14" s="42"/>
    </row>
    <row r="15" spans="1:13" s="35" customFormat="1" ht="12.75">
      <c r="A15" s="18" t="s">
        <v>19</v>
      </c>
      <c r="B15" s="8" t="s">
        <v>314</v>
      </c>
      <c r="C15" s="2" t="s">
        <v>312</v>
      </c>
      <c r="D15" s="8">
        <v>20</v>
      </c>
      <c r="E15" s="2">
        <f t="shared" si="0"/>
        <v>64</v>
      </c>
      <c r="F15" s="8">
        <v>41</v>
      </c>
      <c r="G15" s="5" t="s">
        <v>5</v>
      </c>
      <c r="H15" s="8">
        <v>23</v>
      </c>
      <c r="I15" s="53">
        <f t="shared" si="1"/>
        <v>64.0625</v>
      </c>
      <c r="J15" s="34"/>
      <c r="K15" s="36"/>
      <c r="L15" s="41"/>
      <c r="M15" s="36"/>
    </row>
    <row r="16" spans="1:13" s="35" customFormat="1" ht="12.75">
      <c r="A16" s="18" t="s">
        <v>20</v>
      </c>
      <c r="B16" s="9" t="s">
        <v>200</v>
      </c>
      <c r="C16" s="3" t="s">
        <v>2</v>
      </c>
      <c r="D16" s="9">
        <v>17</v>
      </c>
      <c r="E16" s="4">
        <f t="shared" si="0"/>
        <v>66</v>
      </c>
      <c r="F16" s="9">
        <v>41</v>
      </c>
      <c r="G16" s="5" t="s">
        <v>5</v>
      </c>
      <c r="H16" s="9">
        <v>25</v>
      </c>
      <c r="I16" s="6">
        <f t="shared" si="1"/>
        <v>62.121212121212125</v>
      </c>
      <c r="J16" s="34"/>
      <c r="K16" s="36"/>
      <c r="L16" s="41"/>
      <c r="M16" s="36"/>
    </row>
    <row r="17" spans="1:13" s="35" customFormat="1" ht="12.75">
      <c r="A17" s="18" t="s">
        <v>21</v>
      </c>
      <c r="B17" s="2" t="s">
        <v>38</v>
      </c>
      <c r="C17" s="2" t="s">
        <v>4</v>
      </c>
      <c r="D17" s="4">
        <v>18</v>
      </c>
      <c r="E17" s="4">
        <f t="shared" si="0"/>
        <v>65</v>
      </c>
      <c r="F17" s="4">
        <v>39</v>
      </c>
      <c r="G17" s="5" t="s">
        <v>5</v>
      </c>
      <c r="H17" s="4">
        <v>26</v>
      </c>
      <c r="I17" s="6">
        <f t="shared" si="1"/>
        <v>60</v>
      </c>
      <c r="J17" s="34"/>
      <c r="K17" s="32"/>
      <c r="L17" s="37"/>
      <c r="M17" s="32"/>
    </row>
    <row r="18" spans="1:13" s="35" customFormat="1" ht="12.75">
      <c r="A18" s="18" t="s">
        <v>22</v>
      </c>
      <c r="B18" s="9" t="s">
        <v>239</v>
      </c>
      <c r="C18" s="43" t="s">
        <v>237</v>
      </c>
      <c r="D18" s="9">
        <v>21</v>
      </c>
      <c r="E18" s="4">
        <f t="shared" si="0"/>
        <v>82</v>
      </c>
      <c r="F18" s="9">
        <v>48</v>
      </c>
      <c r="G18" s="10" t="s">
        <v>5</v>
      </c>
      <c r="H18" s="9">
        <v>34</v>
      </c>
      <c r="I18" s="6">
        <f t="shared" si="1"/>
        <v>58.536585365853654</v>
      </c>
      <c r="J18" s="34"/>
      <c r="K18" s="38"/>
      <c r="L18" s="41"/>
      <c r="M18" s="42"/>
    </row>
    <row r="19" spans="1:13" s="35" customFormat="1" ht="12.75">
      <c r="A19" s="18"/>
      <c r="B19" s="8" t="s">
        <v>306</v>
      </c>
      <c r="C19" s="2" t="s">
        <v>305</v>
      </c>
      <c r="D19" s="8">
        <v>21</v>
      </c>
      <c r="E19" s="2">
        <f t="shared" si="0"/>
        <v>82</v>
      </c>
      <c r="F19" s="8">
        <v>48</v>
      </c>
      <c r="G19" s="5" t="s">
        <v>5</v>
      </c>
      <c r="H19" s="8">
        <v>34</v>
      </c>
      <c r="I19" s="53">
        <f t="shared" si="1"/>
        <v>58.536585365853654</v>
      </c>
      <c r="J19" s="34"/>
      <c r="K19" s="38"/>
      <c r="L19" s="41"/>
      <c r="M19" s="42"/>
    </row>
    <row r="20" spans="1:13" s="35" customFormat="1" ht="12.75">
      <c r="A20" s="18" t="s">
        <v>23</v>
      </c>
      <c r="B20" s="9" t="s">
        <v>59</v>
      </c>
      <c r="C20" s="2" t="s">
        <v>333</v>
      </c>
      <c r="D20" s="9">
        <v>20</v>
      </c>
      <c r="E20" s="4">
        <f t="shared" si="0"/>
        <v>76</v>
      </c>
      <c r="F20" s="9">
        <v>44</v>
      </c>
      <c r="G20" s="5" t="s">
        <v>5</v>
      </c>
      <c r="H20" s="9">
        <v>32</v>
      </c>
      <c r="I20" s="6">
        <f t="shared" si="1"/>
        <v>57.89473684210527</v>
      </c>
      <c r="J20" s="45"/>
      <c r="K20" s="36"/>
      <c r="L20" s="41"/>
      <c r="M20" s="36"/>
    </row>
    <row r="21" spans="1:13" s="35" customFormat="1" ht="12.75">
      <c r="A21" s="18" t="s">
        <v>75</v>
      </c>
      <c r="B21" s="9" t="s">
        <v>323</v>
      </c>
      <c r="C21" s="9" t="s">
        <v>327</v>
      </c>
      <c r="D21" s="4">
        <v>20</v>
      </c>
      <c r="E21" s="4">
        <f t="shared" si="0"/>
        <v>80</v>
      </c>
      <c r="F21" s="4">
        <v>46</v>
      </c>
      <c r="G21" s="7" t="s">
        <v>5</v>
      </c>
      <c r="H21" s="4">
        <v>34</v>
      </c>
      <c r="I21" s="6">
        <f t="shared" si="1"/>
        <v>57.49999999999999</v>
      </c>
      <c r="J21" s="34"/>
      <c r="K21" s="38"/>
      <c r="L21" s="41"/>
      <c r="M21" s="42"/>
    </row>
    <row r="22" spans="1:10" s="35" customFormat="1" ht="12.75">
      <c r="A22" s="18" t="s">
        <v>76</v>
      </c>
      <c r="B22" s="2" t="s">
        <v>331</v>
      </c>
      <c r="C22" s="14" t="s">
        <v>329</v>
      </c>
      <c r="D22" s="2">
        <v>22</v>
      </c>
      <c r="E22" s="2">
        <f t="shared" si="0"/>
        <v>88</v>
      </c>
      <c r="F22" s="2">
        <v>49</v>
      </c>
      <c r="G22" s="10" t="s">
        <v>5</v>
      </c>
      <c r="H22" s="2">
        <v>39</v>
      </c>
      <c r="I22" s="53">
        <f t="shared" si="1"/>
        <v>55.68181818181818</v>
      </c>
      <c r="J22" s="34"/>
    </row>
    <row r="23" spans="1:13" s="35" customFormat="1" ht="12.75">
      <c r="A23" s="18" t="s">
        <v>24</v>
      </c>
      <c r="B23" s="8" t="s">
        <v>316</v>
      </c>
      <c r="C23" s="2" t="s">
        <v>312</v>
      </c>
      <c r="D23" s="8">
        <v>19</v>
      </c>
      <c r="E23" s="2">
        <f t="shared" si="0"/>
        <v>57</v>
      </c>
      <c r="F23" s="8">
        <v>31</v>
      </c>
      <c r="G23" s="5" t="s">
        <v>5</v>
      </c>
      <c r="H23" s="8">
        <v>26</v>
      </c>
      <c r="I23" s="53">
        <f t="shared" si="1"/>
        <v>54.385964912280706</v>
      </c>
      <c r="J23" s="34"/>
      <c r="K23" s="36"/>
      <c r="L23" s="41"/>
      <c r="M23" s="36"/>
    </row>
    <row r="24" spans="1:13" s="35" customFormat="1" ht="12.75">
      <c r="A24" s="18" t="s">
        <v>253</v>
      </c>
      <c r="B24" s="9" t="s">
        <v>114</v>
      </c>
      <c r="C24" s="9" t="s">
        <v>113</v>
      </c>
      <c r="D24" s="9">
        <v>21</v>
      </c>
      <c r="E24" s="4">
        <f t="shared" si="0"/>
        <v>84</v>
      </c>
      <c r="F24" s="9">
        <v>45</v>
      </c>
      <c r="G24" s="5" t="s">
        <v>5</v>
      </c>
      <c r="H24" s="9">
        <v>39</v>
      </c>
      <c r="I24" s="53">
        <f t="shared" si="1"/>
        <v>53.57142857142857</v>
      </c>
      <c r="J24" s="34"/>
      <c r="K24" s="36"/>
      <c r="L24" s="41"/>
      <c r="M24" s="36"/>
    </row>
    <row r="25" spans="1:13" s="35" customFormat="1" ht="12.75">
      <c r="A25" s="18" t="s">
        <v>77</v>
      </c>
      <c r="B25" s="14" t="s">
        <v>66</v>
      </c>
      <c r="C25" s="2" t="s">
        <v>333</v>
      </c>
      <c r="D25" s="9">
        <v>19</v>
      </c>
      <c r="E25" s="9">
        <f t="shared" si="0"/>
        <v>76</v>
      </c>
      <c r="F25" s="9">
        <v>40</v>
      </c>
      <c r="G25" s="7" t="s">
        <v>5</v>
      </c>
      <c r="H25" s="9">
        <v>36</v>
      </c>
      <c r="I25" s="6">
        <f t="shared" si="1"/>
        <v>52.63157894736842</v>
      </c>
      <c r="J25" s="34"/>
      <c r="K25" s="36"/>
      <c r="L25" s="41"/>
      <c r="M25" s="36"/>
    </row>
    <row r="26" spans="1:10" s="35" customFormat="1" ht="12.75">
      <c r="A26" s="18" t="s">
        <v>25</v>
      </c>
      <c r="B26" s="2" t="s">
        <v>242</v>
      </c>
      <c r="C26" s="2" t="s">
        <v>4</v>
      </c>
      <c r="D26" s="3">
        <v>16</v>
      </c>
      <c r="E26" s="4">
        <f t="shared" si="0"/>
        <v>64</v>
      </c>
      <c r="F26" s="3">
        <v>33</v>
      </c>
      <c r="G26" s="5" t="s">
        <v>5</v>
      </c>
      <c r="H26" s="3">
        <v>31</v>
      </c>
      <c r="I26" s="6">
        <f t="shared" si="1"/>
        <v>51.5625</v>
      </c>
      <c r="J26" s="34"/>
    </row>
    <row r="27" spans="1:13" s="35" customFormat="1" ht="12.75">
      <c r="A27" s="18" t="s">
        <v>254</v>
      </c>
      <c r="B27" s="8" t="s">
        <v>223</v>
      </c>
      <c r="C27" s="9" t="s">
        <v>233</v>
      </c>
      <c r="D27" s="3">
        <v>22</v>
      </c>
      <c r="E27" s="4">
        <f t="shared" si="0"/>
        <v>88</v>
      </c>
      <c r="F27" s="3">
        <v>45</v>
      </c>
      <c r="G27" s="5" t="s">
        <v>5</v>
      </c>
      <c r="H27" s="3">
        <v>43</v>
      </c>
      <c r="I27" s="6">
        <f t="shared" si="1"/>
        <v>51.13636363636363</v>
      </c>
      <c r="J27" s="34"/>
      <c r="K27" s="38"/>
      <c r="L27" s="41"/>
      <c r="M27" s="42"/>
    </row>
    <row r="28" spans="1:13" s="35" customFormat="1" ht="12.75">
      <c r="A28" s="18" t="s">
        <v>26</v>
      </c>
      <c r="B28" s="8" t="s">
        <v>310</v>
      </c>
      <c r="C28" s="2" t="s">
        <v>305</v>
      </c>
      <c r="D28" s="8">
        <v>15</v>
      </c>
      <c r="E28" s="2">
        <f t="shared" si="0"/>
        <v>54</v>
      </c>
      <c r="F28" s="8">
        <v>27</v>
      </c>
      <c r="G28" s="5" t="s">
        <v>5</v>
      </c>
      <c r="H28" s="8">
        <v>27</v>
      </c>
      <c r="I28" s="53">
        <f t="shared" si="1"/>
        <v>50</v>
      </c>
      <c r="J28" s="34"/>
      <c r="K28" s="38"/>
      <c r="L28" s="41"/>
      <c r="M28" s="42"/>
    </row>
    <row r="29" spans="1:13" s="35" customFormat="1" ht="12.75">
      <c r="A29" s="18" t="s">
        <v>27</v>
      </c>
      <c r="B29" s="43" t="s">
        <v>238</v>
      </c>
      <c r="C29" s="43" t="s">
        <v>237</v>
      </c>
      <c r="D29" s="9">
        <v>22</v>
      </c>
      <c r="E29" s="4">
        <f t="shared" si="0"/>
        <v>88</v>
      </c>
      <c r="F29" s="9">
        <v>43</v>
      </c>
      <c r="G29" s="10" t="s">
        <v>5</v>
      </c>
      <c r="H29" s="9">
        <v>45</v>
      </c>
      <c r="I29" s="6">
        <f t="shared" si="1"/>
        <v>48.86363636363637</v>
      </c>
      <c r="J29" s="34"/>
      <c r="K29" s="36"/>
      <c r="L29" s="41"/>
      <c r="M29" s="36"/>
    </row>
    <row r="30" spans="1:13" s="35" customFormat="1" ht="12.75">
      <c r="A30" s="18" t="s">
        <v>255</v>
      </c>
      <c r="B30" s="8" t="s">
        <v>320</v>
      </c>
      <c r="C30" s="2" t="s">
        <v>319</v>
      </c>
      <c r="D30" s="8">
        <v>22</v>
      </c>
      <c r="E30" s="2">
        <f t="shared" si="0"/>
        <v>88</v>
      </c>
      <c r="F30" s="8">
        <v>42</v>
      </c>
      <c r="G30" s="5" t="s">
        <v>5</v>
      </c>
      <c r="H30" s="8">
        <v>46</v>
      </c>
      <c r="I30" s="53">
        <f t="shared" si="1"/>
        <v>47.72727272727273</v>
      </c>
      <c r="J30" s="34"/>
      <c r="K30" s="38"/>
      <c r="L30" s="41"/>
      <c r="M30" s="42"/>
    </row>
    <row r="31" spans="1:14" s="35" customFormat="1" ht="12.75">
      <c r="A31" s="18" t="s">
        <v>78</v>
      </c>
      <c r="B31" s="43" t="s">
        <v>236</v>
      </c>
      <c r="C31" s="43" t="s">
        <v>237</v>
      </c>
      <c r="D31" s="43">
        <v>19</v>
      </c>
      <c r="E31" s="4">
        <f t="shared" si="0"/>
        <v>76</v>
      </c>
      <c r="F31" s="43">
        <v>36</v>
      </c>
      <c r="G31" s="5" t="s">
        <v>5</v>
      </c>
      <c r="H31" s="43">
        <v>40</v>
      </c>
      <c r="I31" s="6">
        <f t="shared" si="1"/>
        <v>47.368421052631575</v>
      </c>
      <c r="J31" s="50"/>
      <c r="K31" s="38"/>
      <c r="L31" s="41"/>
      <c r="M31" s="42"/>
      <c r="N31" s="39"/>
    </row>
    <row r="32" spans="1:13" s="35" customFormat="1" ht="12.75">
      <c r="A32" s="18" t="s">
        <v>28</v>
      </c>
      <c r="B32" s="2" t="s">
        <v>196</v>
      </c>
      <c r="C32" s="2" t="s">
        <v>4</v>
      </c>
      <c r="D32" s="4">
        <v>13</v>
      </c>
      <c r="E32" s="4">
        <f t="shared" si="0"/>
        <v>49</v>
      </c>
      <c r="F32" s="4">
        <v>23</v>
      </c>
      <c r="G32" s="10" t="s">
        <v>5</v>
      </c>
      <c r="H32" s="4">
        <v>26</v>
      </c>
      <c r="I32" s="6">
        <f t="shared" si="1"/>
        <v>46.93877551020408</v>
      </c>
      <c r="J32" s="34"/>
      <c r="K32" s="32"/>
      <c r="L32" s="37"/>
      <c r="M32" s="32"/>
    </row>
    <row r="33" spans="1:13" s="35" customFormat="1" ht="12.75">
      <c r="A33" s="18" t="s">
        <v>256</v>
      </c>
      <c r="B33" s="8" t="s">
        <v>96</v>
      </c>
      <c r="C33" s="2" t="s">
        <v>334</v>
      </c>
      <c r="D33" s="3">
        <v>15</v>
      </c>
      <c r="E33" s="9">
        <f t="shared" si="0"/>
        <v>57</v>
      </c>
      <c r="F33" s="3">
        <v>25</v>
      </c>
      <c r="G33" s="7" t="s">
        <v>5</v>
      </c>
      <c r="H33" s="3">
        <v>32</v>
      </c>
      <c r="I33" s="6">
        <f t="shared" si="1"/>
        <v>43.859649122807014</v>
      </c>
      <c r="J33" s="34"/>
      <c r="K33" s="38"/>
      <c r="L33" s="41"/>
      <c r="M33" s="42"/>
    </row>
    <row r="34" spans="1:13" s="35" customFormat="1" ht="12.75">
      <c r="A34" s="18" t="s">
        <v>263</v>
      </c>
      <c r="B34" s="8" t="s">
        <v>231</v>
      </c>
      <c r="C34" s="9" t="s">
        <v>233</v>
      </c>
      <c r="D34" s="43">
        <v>16</v>
      </c>
      <c r="E34" s="4">
        <f t="shared" si="0"/>
        <v>61</v>
      </c>
      <c r="F34" s="3">
        <v>25</v>
      </c>
      <c r="G34" s="5" t="s">
        <v>5</v>
      </c>
      <c r="H34" s="3">
        <v>36</v>
      </c>
      <c r="I34" s="6">
        <f t="shared" si="1"/>
        <v>40.98360655737705</v>
      </c>
      <c r="J34" s="34"/>
      <c r="K34" s="38"/>
      <c r="L34" s="41"/>
      <c r="M34" s="42"/>
    </row>
    <row r="35" spans="1:13" s="35" customFormat="1" ht="12.75">
      <c r="A35" s="18" t="s">
        <v>257</v>
      </c>
      <c r="B35" s="2" t="s">
        <v>243</v>
      </c>
      <c r="C35" s="2" t="s">
        <v>334</v>
      </c>
      <c r="D35" s="4">
        <v>19</v>
      </c>
      <c r="E35" s="4">
        <f t="shared" si="0"/>
        <v>76</v>
      </c>
      <c r="F35" s="4">
        <v>31</v>
      </c>
      <c r="G35" s="7" t="s">
        <v>5</v>
      </c>
      <c r="H35" s="4">
        <v>45</v>
      </c>
      <c r="I35" s="6">
        <f t="shared" si="1"/>
        <v>40.78947368421053</v>
      </c>
      <c r="J35" s="34"/>
      <c r="K35" s="38"/>
      <c r="L35" s="41"/>
      <c r="M35" s="42"/>
    </row>
    <row r="36" spans="1:10" s="35" customFormat="1" ht="12.75">
      <c r="A36" s="18" t="s">
        <v>258</v>
      </c>
      <c r="B36" s="14" t="s">
        <v>246</v>
      </c>
      <c r="C36" s="2" t="s">
        <v>334</v>
      </c>
      <c r="D36" s="9">
        <v>17</v>
      </c>
      <c r="E36" s="9">
        <f t="shared" si="0"/>
        <v>64</v>
      </c>
      <c r="F36" s="9">
        <v>26</v>
      </c>
      <c r="G36" s="7" t="s">
        <v>5</v>
      </c>
      <c r="H36" s="9">
        <v>38</v>
      </c>
      <c r="I36" s="6">
        <f t="shared" si="1"/>
        <v>40.625</v>
      </c>
      <c r="J36" s="34"/>
    </row>
    <row r="37" spans="1:13" s="35" customFormat="1" ht="12.75">
      <c r="A37" s="18" t="s">
        <v>259</v>
      </c>
      <c r="B37" s="9" t="s">
        <v>324</v>
      </c>
      <c r="C37" s="9" t="s">
        <v>327</v>
      </c>
      <c r="D37" s="43">
        <v>22</v>
      </c>
      <c r="E37" s="4">
        <f t="shared" si="0"/>
        <v>86</v>
      </c>
      <c r="F37" s="43">
        <v>34</v>
      </c>
      <c r="G37" s="10" t="s">
        <v>5</v>
      </c>
      <c r="H37" s="43">
        <v>52</v>
      </c>
      <c r="I37" s="6">
        <f t="shared" si="1"/>
        <v>39.53488372093023</v>
      </c>
      <c r="J37" s="34"/>
      <c r="K37" s="36"/>
      <c r="L37" s="41"/>
      <c r="M37" s="36"/>
    </row>
    <row r="38" spans="1:13" s="35" customFormat="1" ht="12.75">
      <c r="A38" s="18" t="s">
        <v>52</v>
      </c>
      <c r="B38" s="9" t="s">
        <v>216</v>
      </c>
      <c r="C38" s="9" t="s">
        <v>113</v>
      </c>
      <c r="D38" s="9">
        <v>14</v>
      </c>
      <c r="E38" s="4">
        <f t="shared" si="0"/>
        <v>56</v>
      </c>
      <c r="F38" s="9">
        <v>22</v>
      </c>
      <c r="G38" s="5" t="s">
        <v>5</v>
      </c>
      <c r="H38" s="9">
        <v>34</v>
      </c>
      <c r="I38" s="6">
        <f t="shared" si="1"/>
        <v>39.285714285714285</v>
      </c>
      <c r="J38" s="34"/>
      <c r="K38" s="32"/>
      <c r="L38" s="37"/>
      <c r="M38" s="32"/>
    </row>
    <row r="39" spans="1:10" s="35" customFormat="1" ht="12.75">
      <c r="A39" s="18" t="s">
        <v>260</v>
      </c>
      <c r="B39" s="9" t="s">
        <v>282</v>
      </c>
      <c r="C39" s="9" t="s">
        <v>327</v>
      </c>
      <c r="D39" s="43">
        <v>22</v>
      </c>
      <c r="E39" s="4">
        <f t="shared" si="0"/>
        <v>88</v>
      </c>
      <c r="F39" s="43">
        <v>34</v>
      </c>
      <c r="G39" s="10" t="s">
        <v>5</v>
      </c>
      <c r="H39" s="43">
        <v>54</v>
      </c>
      <c r="I39" s="6">
        <f t="shared" si="1"/>
        <v>38.63636363636363</v>
      </c>
      <c r="J39" s="34"/>
    </row>
    <row r="40" spans="1:10" s="35" customFormat="1" ht="12.75">
      <c r="A40" s="18" t="s">
        <v>261</v>
      </c>
      <c r="B40" s="2" t="s">
        <v>7</v>
      </c>
      <c r="C40" s="2" t="s">
        <v>333</v>
      </c>
      <c r="D40" s="4">
        <v>17</v>
      </c>
      <c r="E40" s="4">
        <f t="shared" si="0"/>
        <v>66</v>
      </c>
      <c r="F40" s="4">
        <v>25</v>
      </c>
      <c r="G40" s="7" t="s">
        <v>5</v>
      </c>
      <c r="H40" s="4">
        <v>41</v>
      </c>
      <c r="I40" s="6">
        <f t="shared" si="1"/>
        <v>37.878787878787875</v>
      </c>
      <c r="J40" s="34"/>
    </row>
    <row r="41" spans="1:13" s="35" customFormat="1" ht="12.75">
      <c r="A41" s="18" t="s">
        <v>29</v>
      </c>
      <c r="B41" s="2" t="s">
        <v>267</v>
      </c>
      <c r="C41" s="2" t="s">
        <v>334</v>
      </c>
      <c r="D41" s="4">
        <v>22</v>
      </c>
      <c r="E41" s="4">
        <f t="shared" si="0"/>
        <v>83</v>
      </c>
      <c r="F41" s="4">
        <v>28</v>
      </c>
      <c r="G41" s="7" t="s">
        <v>5</v>
      </c>
      <c r="H41" s="4">
        <v>55</v>
      </c>
      <c r="I41" s="6">
        <f t="shared" si="1"/>
        <v>33.734939759036145</v>
      </c>
      <c r="J41" s="34"/>
      <c r="K41" s="36"/>
      <c r="L41" s="41"/>
      <c r="M41" s="36"/>
    </row>
    <row r="42" spans="1:13" s="35" customFormat="1" ht="12.75">
      <c r="A42" s="18" t="s">
        <v>30</v>
      </c>
      <c r="B42" s="2" t="s">
        <v>332</v>
      </c>
      <c r="C42" s="14" t="s">
        <v>329</v>
      </c>
      <c r="D42" s="2">
        <v>22</v>
      </c>
      <c r="E42" s="2">
        <f t="shared" si="0"/>
        <v>88</v>
      </c>
      <c r="F42" s="2">
        <v>29</v>
      </c>
      <c r="G42" s="10" t="s">
        <v>5</v>
      </c>
      <c r="H42" s="2">
        <v>59</v>
      </c>
      <c r="I42" s="53">
        <f t="shared" si="1"/>
        <v>32.95454545454545</v>
      </c>
      <c r="J42" s="34"/>
      <c r="K42" s="36"/>
      <c r="L42" s="41"/>
      <c r="M42" s="36"/>
    </row>
    <row r="43" spans="1:13" s="35" customFormat="1" ht="12.75">
      <c r="A43" s="18" t="s">
        <v>53</v>
      </c>
      <c r="B43" s="8" t="s">
        <v>232</v>
      </c>
      <c r="C43" s="9" t="s">
        <v>233</v>
      </c>
      <c r="D43" s="43">
        <v>21</v>
      </c>
      <c r="E43" s="4">
        <f t="shared" si="0"/>
        <v>78</v>
      </c>
      <c r="F43" s="3">
        <v>24</v>
      </c>
      <c r="G43" s="5" t="s">
        <v>5</v>
      </c>
      <c r="H43" s="3">
        <v>54</v>
      </c>
      <c r="I43" s="6">
        <f t="shared" si="1"/>
        <v>30.76923076923077</v>
      </c>
      <c r="J43" s="34"/>
      <c r="K43" s="32"/>
      <c r="L43" s="37"/>
      <c r="M43" s="32"/>
    </row>
    <row r="44" spans="1:13" s="35" customFormat="1" ht="12.75">
      <c r="A44" s="18" t="s">
        <v>32</v>
      </c>
      <c r="B44" s="14" t="s">
        <v>335</v>
      </c>
      <c r="C44" s="2" t="s">
        <v>334</v>
      </c>
      <c r="D44" s="9">
        <v>17</v>
      </c>
      <c r="E44" s="9">
        <f t="shared" si="0"/>
        <v>60</v>
      </c>
      <c r="F44" s="9">
        <v>17</v>
      </c>
      <c r="G44" s="7" t="s">
        <v>5</v>
      </c>
      <c r="H44" s="9">
        <v>43</v>
      </c>
      <c r="I44" s="6">
        <f t="shared" si="1"/>
        <v>28.333333333333332</v>
      </c>
      <c r="J44" s="34"/>
      <c r="K44" s="36"/>
      <c r="L44" s="41"/>
      <c r="M44" s="36"/>
    </row>
    <row r="45" spans="1:13" s="35" customFormat="1" ht="12.75">
      <c r="A45" s="18" t="s">
        <v>31</v>
      </c>
      <c r="B45" s="8" t="s">
        <v>322</v>
      </c>
      <c r="C45" s="2" t="s">
        <v>319</v>
      </c>
      <c r="D45" s="8">
        <v>21</v>
      </c>
      <c r="E45" s="2">
        <f t="shared" si="0"/>
        <v>81</v>
      </c>
      <c r="F45" s="8">
        <v>22</v>
      </c>
      <c r="G45" s="5" t="s">
        <v>5</v>
      </c>
      <c r="H45" s="8">
        <v>59</v>
      </c>
      <c r="I45" s="53">
        <f t="shared" si="1"/>
        <v>27.160493827160494</v>
      </c>
      <c r="J45" s="34"/>
      <c r="K45" s="36"/>
      <c r="L45" s="41"/>
      <c r="M45" s="36"/>
    </row>
    <row r="46" spans="1:10" s="35" customFormat="1" ht="12.75">
      <c r="A46" s="18" t="s">
        <v>79</v>
      </c>
      <c r="B46" s="9" t="s">
        <v>271</v>
      </c>
      <c r="C46" s="9" t="s">
        <v>113</v>
      </c>
      <c r="D46" s="43">
        <v>12</v>
      </c>
      <c r="E46" s="4">
        <f t="shared" si="0"/>
        <v>48</v>
      </c>
      <c r="F46" s="3">
        <v>12</v>
      </c>
      <c r="G46" s="5" t="s">
        <v>5</v>
      </c>
      <c r="H46" s="3">
        <v>36</v>
      </c>
      <c r="I46" s="6">
        <f t="shared" si="1"/>
        <v>25</v>
      </c>
      <c r="J46" s="34"/>
    </row>
    <row r="47" spans="1:13" s="35" customFormat="1" ht="12.75">
      <c r="A47" s="18" t="s">
        <v>80</v>
      </c>
      <c r="B47" s="8" t="s">
        <v>321</v>
      </c>
      <c r="C47" s="2" t="s">
        <v>319</v>
      </c>
      <c r="D47" s="8">
        <v>16</v>
      </c>
      <c r="E47" s="2">
        <f t="shared" si="0"/>
        <v>61</v>
      </c>
      <c r="F47" s="8">
        <v>14</v>
      </c>
      <c r="G47" s="5" t="s">
        <v>5</v>
      </c>
      <c r="H47" s="8">
        <v>47</v>
      </c>
      <c r="I47" s="53">
        <f t="shared" si="1"/>
        <v>22.950819672131146</v>
      </c>
      <c r="J47" s="34"/>
      <c r="K47" s="38"/>
      <c r="L47" s="41"/>
      <c r="M47" s="42"/>
    </row>
    <row r="48" spans="1:13" s="35" customFormat="1" ht="12.75">
      <c r="A48" s="18" t="s">
        <v>81</v>
      </c>
      <c r="B48" s="9" t="s">
        <v>240</v>
      </c>
      <c r="C48" s="43" t="s">
        <v>237</v>
      </c>
      <c r="D48" s="9">
        <v>12</v>
      </c>
      <c r="E48" s="4">
        <f t="shared" si="0"/>
        <v>44</v>
      </c>
      <c r="F48" s="9">
        <v>10</v>
      </c>
      <c r="G48" s="5" t="s">
        <v>5</v>
      </c>
      <c r="H48" s="9">
        <v>34</v>
      </c>
      <c r="I48" s="6">
        <f t="shared" si="1"/>
        <v>22.727272727272727</v>
      </c>
      <c r="J48" s="34"/>
      <c r="K48" s="38"/>
      <c r="L48" s="41"/>
      <c r="M48" s="42"/>
    </row>
    <row r="49" spans="1:13" s="35" customFormat="1" ht="12.75">
      <c r="A49" s="18"/>
      <c r="B49" s="9"/>
      <c r="C49" s="43"/>
      <c r="D49" s="9"/>
      <c r="E49" s="4"/>
      <c r="F49" s="9"/>
      <c r="G49" s="5"/>
      <c r="H49" s="9"/>
      <c r="I49" s="6"/>
      <c r="J49" s="34"/>
      <c r="K49" s="38"/>
      <c r="L49" s="41"/>
      <c r="M49" s="42"/>
    </row>
    <row r="50" spans="1:13" s="35" customFormat="1" ht="12.75">
      <c r="A50" s="18"/>
      <c r="B50" s="9"/>
      <c r="C50" s="43"/>
      <c r="D50" s="9"/>
      <c r="E50" s="4"/>
      <c r="F50" s="9"/>
      <c r="G50" s="5"/>
      <c r="H50" s="9"/>
      <c r="I50" s="6"/>
      <c r="J50" s="34"/>
      <c r="K50" s="38"/>
      <c r="L50" s="41"/>
      <c r="M50" s="42"/>
    </row>
    <row r="51" spans="1:10" s="24" customFormat="1" ht="12.75">
      <c r="A51" s="20"/>
      <c r="B51" s="62" t="s">
        <v>121</v>
      </c>
      <c r="C51" s="63"/>
      <c r="D51" s="63"/>
      <c r="E51" s="63"/>
      <c r="F51" s="63"/>
      <c r="G51" s="63"/>
      <c r="H51" s="63"/>
      <c r="I51" s="63"/>
      <c r="J51" s="27"/>
    </row>
    <row r="52" spans="1:13" ht="3" customHeight="1">
      <c r="A52" s="9"/>
      <c r="B52" s="11"/>
      <c r="C52" s="11"/>
      <c r="D52" s="12"/>
      <c r="E52" s="12"/>
      <c r="F52" s="12"/>
      <c r="G52" s="12"/>
      <c r="H52" s="12"/>
      <c r="I52" s="13"/>
      <c r="J52" s="16"/>
      <c r="K52" s="24"/>
      <c r="L52" s="24"/>
      <c r="M52" s="24"/>
    </row>
    <row r="53" spans="1:13" s="35" customFormat="1" ht="12.75">
      <c r="A53" s="18" t="s">
        <v>8</v>
      </c>
      <c r="B53" s="8" t="s">
        <v>311</v>
      </c>
      <c r="C53" s="2" t="s">
        <v>312</v>
      </c>
      <c r="D53" s="8">
        <v>10</v>
      </c>
      <c r="E53" s="2">
        <f aca="true" t="shared" si="2" ref="E53:E68">F53+H53</f>
        <v>37</v>
      </c>
      <c r="F53" s="8">
        <v>34</v>
      </c>
      <c r="G53" s="5" t="s">
        <v>5</v>
      </c>
      <c r="H53" s="8">
        <v>3</v>
      </c>
      <c r="I53" s="53">
        <f aca="true" t="shared" si="3" ref="I53:I68">F53/E53*100</f>
        <v>91.8918918918919</v>
      </c>
      <c r="J53" s="34"/>
      <c r="K53" s="36"/>
      <c r="L53" s="41"/>
      <c r="M53" s="36"/>
    </row>
    <row r="54" spans="1:13" s="35" customFormat="1" ht="12.75">
      <c r="A54" s="18" t="s">
        <v>9</v>
      </c>
      <c r="B54" s="54" t="s">
        <v>154</v>
      </c>
      <c r="C54" s="9" t="s">
        <v>327</v>
      </c>
      <c r="D54" s="4">
        <v>9</v>
      </c>
      <c r="E54" s="4">
        <f t="shared" si="2"/>
        <v>36</v>
      </c>
      <c r="F54" s="4">
        <v>20</v>
      </c>
      <c r="G54" s="7" t="s">
        <v>5</v>
      </c>
      <c r="H54" s="4">
        <v>16</v>
      </c>
      <c r="I54" s="6">
        <f t="shared" si="3"/>
        <v>55.55555555555556</v>
      </c>
      <c r="J54" s="46"/>
      <c r="K54" s="38"/>
      <c r="L54" s="41"/>
      <c r="M54" s="42"/>
    </row>
    <row r="55" spans="1:10" s="35" customFormat="1" ht="12.75">
      <c r="A55" s="18" t="s">
        <v>10</v>
      </c>
      <c r="B55" s="8" t="s">
        <v>307</v>
      </c>
      <c r="C55" s="2" t="s">
        <v>305</v>
      </c>
      <c r="D55" s="3">
        <v>10</v>
      </c>
      <c r="E55" s="2">
        <f t="shared" si="2"/>
        <v>40</v>
      </c>
      <c r="F55" s="8">
        <v>22</v>
      </c>
      <c r="G55" s="5" t="s">
        <v>5</v>
      </c>
      <c r="H55" s="8">
        <v>18</v>
      </c>
      <c r="I55" s="53">
        <f t="shared" si="3"/>
        <v>55.00000000000001</v>
      </c>
      <c r="J55" s="34"/>
    </row>
    <row r="56" spans="1:13" s="35" customFormat="1" ht="12.75">
      <c r="A56" s="18" t="s">
        <v>11</v>
      </c>
      <c r="B56" s="2" t="s">
        <v>67</v>
      </c>
      <c r="C56" s="3" t="s">
        <v>2</v>
      </c>
      <c r="D56" s="4">
        <v>12</v>
      </c>
      <c r="E56" s="4">
        <f t="shared" si="2"/>
        <v>38</v>
      </c>
      <c r="F56" s="4">
        <v>19</v>
      </c>
      <c r="G56" s="7" t="s">
        <v>5</v>
      </c>
      <c r="H56" s="4">
        <v>19</v>
      </c>
      <c r="I56" s="6">
        <f t="shared" si="3"/>
        <v>50</v>
      </c>
      <c r="J56" s="34"/>
      <c r="K56" s="32"/>
      <c r="L56" s="37"/>
      <c r="M56" s="32"/>
    </row>
    <row r="57" spans="1:10" s="35" customFormat="1" ht="12.75">
      <c r="A57" s="18" t="s">
        <v>12</v>
      </c>
      <c r="B57" s="9" t="s">
        <v>418</v>
      </c>
      <c r="C57" s="3" t="s">
        <v>2</v>
      </c>
      <c r="D57" s="9">
        <v>7</v>
      </c>
      <c r="E57" s="4">
        <f t="shared" si="2"/>
        <v>28</v>
      </c>
      <c r="F57" s="9">
        <v>14</v>
      </c>
      <c r="G57" s="10" t="s">
        <v>5</v>
      </c>
      <c r="H57" s="9">
        <v>14</v>
      </c>
      <c r="I57" s="6">
        <f t="shared" si="3"/>
        <v>50</v>
      </c>
      <c r="J57" s="34"/>
    </row>
    <row r="58" spans="1:13" s="35" customFormat="1" ht="12.75">
      <c r="A58" s="18" t="s">
        <v>13</v>
      </c>
      <c r="B58" s="8" t="s">
        <v>308</v>
      </c>
      <c r="C58" s="2" t="s">
        <v>305</v>
      </c>
      <c r="D58" s="8">
        <v>9</v>
      </c>
      <c r="E58" s="2">
        <f t="shared" si="2"/>
        <v>34</v>
      </c>
      <c r="F58" s="8">
        <v>16</v>
      </c>
      <c r="G58" s="5" t="s">
        <v>5</v>
      </c>
      <c r="H58" s="8">
        <v>18</v>
      </c>
      <c r="I58" s="53">
        <f t="shared" si="3"/>
        <v>47.05882352941176</v>
      </c>
      <c r="J58" s="34"/>
      <c r="K58" s="38"/>
      <c r="L58" s="41"/>
      <c r="M58" s="42"/>
    </row>
    <row r="59" spans="1:13" s="35" customFormat="1" ht="12.75">
      <c r="A59" s="18" t="s">
        <v>251</v>
      </c>
      <c r="B59" s="9" t="s">
        <v>400</v>
      </c>
      <c r="C59" s="9" t="s">
        <v>113</v>
      </c>
      <c r="D59" s="43">
        <v>8</v>
      </c>
      <c r="E59" s="4">
        <f t="shared" si="2"/>
        <v>32</v>
      </c>
      <c r="F59" s="3">
        <v>13</v>
      </c>
      <c r="G59" s="5" t="s">
        <v>5</v>
      </c>
      <c r="H59" s="3">
        <v>19</v>
      </c>
      <c r="I59" s="6">
        <f t="shared" si="3"/>
        <v>40.625</v>
      </c>
      <c r="J59" s="34"/>
      <c r="K59" s="32"/>
      <c r="L59" s="37"/>
      <c r="M59" s="32"/>
    </row>
    <row r="60" spans="1:10" s="35" customFormat="1" ht="12.75">
      <c r="A60" s="18" t="s">
        <v>14</v>
      </c>
      <c r="B60" s="2" t="s">
        <v>274</v>
      </c>
      <c r="C60" s="2" t="s">
        <v>333</v>
      </c>
      <c r="D60" s="4">
        <v>7</v>
      </c>
      <c r="E60" s="4">
        <f t="shared" si="2"/>
        <v>28</v>
      </c>
      <c r="F60" s="4">
        <v>10</v>
      </c>
      <c r="G60" s="7" t="s">
        <v>5</v>
      </c>
      <c r="H60" s="4">
        <v>18</v>
      </c>
      <c r="I60" s="6">
        <f t="shared" si="3"/>
        <v>35.714285714285715</v>
      </c>
      <c r="J60" s="34"/>
    </row>
    <row r="61" spans="1:10" s="35" customFormat="1" ht="12.75">
      <c r="A61" s="18" t="s">
        <v>15</v>
      </c>
      <c r="B61" s="54" t="s">
        <v>326</v>
      </c>
      <c r="C61" s="9" t="s">
        <v>327</v>
      </c>
      <c r="D61" s="2">
        <v>9</v>
      </c>
      <c r="E61" s="2">
        <f t="shared" si="2"/>
        <v>34</v>
      </c>
      <c r="F61" s="2">
        <v>12</v>
      </c>
      <c r="G61" s="10" t="s">
        <v>5</v>
      </c>
      <c r="H61" s="2">
        <v>22</v>
      </c>
      <c r="I61" s="53">
        <f t="shared" si="3"/>
        <v>35.294117647058826</v>
      </c>
      <c r="J61" s="34"/>
    </row>
    <row r="62" spans="1:14" s="35" customFormat="1" ht="12.75">
      <c r="A62" s="18" t="s">
        <v>16</v>
      </c>
      <c r="B62" s="9" t="s">
        <v>181</v>
      </c>
      <c r="C62" s="3" t="s">
        <v>2</v>
      </c>
      <c r="D62" s="9">
        <v>9</v>
      </c>
      <c r="E62" s="4">
        <f t="shared" si="2"/>
        <v>32</v>
      </c>
      <c r="F62" s="9">
        <v>11</v>
      </c>
      <c r="G62" s="10" t="s">
        <v>5</v>
      </c>
      <c r="H62" s="9">
        <v>21</v>
      </c>
      <c r="I62" s="6">
        <f t="shared" si="3"/>
        <v>34.375</v>
      </c>
      <c r="J62" s="46"/>
      <c r="K62" s="32"/>
      <c r="L62" s="37"/>
      <c r="M62" s="32"/>
      <c r="N62" s="47"/>
    </row>
    <row r="63" spans="1:10" s="35" customFormat="1" ht="12.75">
      <c r="A63" s="18" t="s">
        <v>17</v>
      </c>
      <c r="B63" s="2" t="s">
        <v>55</v>
      </c>
      <c r="C63" s="2" t="s">
        <v>333</v>
      </c>
      <c r="D63" s="4">
        <v>7</v>
      </c>
      <c r="E63" s="4">
        <f t="shared" si="2"/>
        <v>28</v>
      </c>
      <c r="F63" s="4">
        <v>8</v>
      </c>
      <c r="G63" s="7" t="s">
        <v>5</v>
      </c>
      <c r="H63" s="4">
        <v>20</v>
      </c>
      <c r="I63" s="6">
        <f t="shared" si="3"/>
        <v>28.57142857142857</v>
      </c>
      <c r="J63" s="34"/>
    </row>
    <row r="64" spans="1:10" s="35" customFormat="1" ht="12.75">
      <c r="A64" s="18" t="s">
        <v>18</v>
      </c>
      <c r="B64" s="9" t="s">
        <v>241</v>
      </c>
      <c r="C64" s="43" t="s">
        <v>237</v>
      </c>
      <c r="D64" s="9">
        <v>12</v>
      </c>
      <c r="E64" s="4">
        <f t="shared" si="2"/>
        <v>42</v>
      </c>
      <c r="F64" s="9">
        <v>10</v>
      </c>
      <c r="G64" s="5" t="s">
        <v>5</v>
      </c>
      <c r="H64" s="9">
        <v>32</v>
      </c>
      <c r="I64" s="6">
        <f t="shared" si="3"/>
        <v>23.809523809523807</v>
      </c>
      <c r="J64" s="34"/>
    </row>
    <row r="65" spans="1:10" s="35" customFormat="1" ht="12.75">
      <c r="A65" s="18" t="s">
        <v>19</v>
      </c>
      <c r="B65" s="8" t="s">
        <v>309</v>
      </c>
      <c r="C65" s="2" t="s">
        <v>305</v>
      </c>
      <c r="D65" s="3">
        <v>12</v>
      </c>
      <c r="E65" s="2">
        <f t="shared" si="2"/>
        <v>38</v>
      </c>
      <c r="F65" s="8">
        <v>8</v>
      </c>
      <c r="G65" s="5" t="s">
        <v>5</v>
      </c>
      <c r="H65" s="8">
        <v>30</v>
      </c>
      <c r="I65" s="53">
        <f t="shared" si="3"/>
        <v>21.052631578947366</v>
      </c>
      <c r="J65" s="34"/>
    </row>
    <row r="66" spans="1:10" s="35" customFormat="1" ht="12.75">
      <c r="A66" s="18" t="s">
        <v>20</v>
      </c>
      <c r="B66" s="2" t="s">
        <v>245</v>
      </c>
      <c r="C66" s="2" t="s">
        <v>4</v>
      </c>
      <c r="D66" s="4">
        <v>11</v>
      </c>
      <c r="E66" s="4">
        <f t="shared" si="2"/>
        <v>43</v>
      </c>
      <c r="F66" s="4">
        <v>4</v>
      </c>
      <c r="G66" s="5" t="s">
        <v>5</v>
      </c>
      <c r="H66" s="4">
        <v>39</v>
      </c>
      <c r="I66" s="6">
        <f t="shared" si="3"/>
        <v>9.30232558139535</v>
      </c>
      <c r="J66" s="34"/>
    </row>
    <row r="67" spans="1:13" s="35" customFormat="1" ht="12.75">
      <c r="A67" s="18" t="s">
        <v>21</v>
      </c>
      <c r="B67" s="54" t="s">
        <v>325</v>
      </c>
      <c r="C67" s="9" t="s">
        <v>327</v>
      </c>
      <c r="D67" s="4">
        <v>6</v>
      </c>
      <c r="E67" s="4">
        <f t="shared" si="2"/>
        <v>24</v>
      </c>
      <c r="F67" s="4">
        <v>2</v>
      </c>
      <c r="G67" s="10" t="s">
        <v>5</v>
      </c>
      <c r="H67" s="4">
        <v>22</v>
      </c>
      <c r="I67" s="6">
        <f t="shared" si="3"/>
        <v>8.333333333333332</v>
      </c>
      <c r="J67" s="34"/>
      <c r="K67" s="38"/>
      <c r="L67" s="41"/>
      <c r="M67" s="42"/>
    </row>
    <row r="68" spans="1:10" s="35" customFormat="1" ht="12.75">
      <c r="A68" s="18" t="s">
        <v>22</v>
      </c>
      <c r="B68" s="2" t="s">
        <v>279</v>
      </c>
      <c r="C68" s="2" t="s">
        <v>4</v>
      </c>
      <c r="D68" s="43">
        <v>6</v>
      </c>
      <c r="E68" s="4">
        <f t="shared" si="2"/>
        <v>24</v>
      </c>
      <c r="F68" s="43">
        <v>1</v>
      </c>
      <c r="G68" s="5" t="s">
        <v>5</v>
      </c>
      <c r="H68" s="4">
        <v>23</v>
      </c>
      <c r="I68" s="6">
        <f t="shared" si="3"/>
        <v>4.166666666666666</v>
      </c>
      <c r="J68" s="34"/>
    </row>
    <row r="71" spans="1:10" s="24" customFormat="1" ht="12.75">
      <c r="A71" s="20"/>
      <c r="B71" s="62" t="s">
        <v>122</v>
      </c>
      <c r="C71" s="63"/>
      <c r="D71" s="63"/>
      <c r="E71" s="63"/>
      <c r="F71" s="63"/>
      <c r="G71" s="63"/>
      <c r="H71" s="63"/>
      <c r="I71" s="63"/>
      <c r="J71" s="27"/>
    </row>
    <row r="72" spans="1:13" ht="3" customHeight="1">
      <c r="A72" s="9"/>
      <c r="B72" s="11"/>
      <c r="C72" s="11"/>
      <c r="D72" s="12"/>
      <c r="E72" s="12"/>
      <c r="F72" s="12"/>
      <c r="G72" s="12"/>
      <c r="H72" s="12"/>
      <c r="I72" s="13"/>
      <c r="J72" s="16"/>
      <c r="K72" s="24"/>
      <c r="L72" s="24"/>
      <c r="M72" s="24"/>
    </row>
    <row r="73" spans="1:10" s="35" customFormat="1" ht="12.75">
      <c r="A73" s="18" t="s">
        <v>8</v>
      </c>
      <c r="B73" s="2" t="s">
        <v>416</v>
      </c>
      <c r="C73" s="2" t="s">
        <v>4</v>
      </c>
      <c r="D73" s="43">
        <v>1</v>
      </c>
      <c r="E73" s="4">
        <f aca="true" t="shared" si="4" ref="E73:E94">F73+H73</f>
        <v>4</v>
      </c>
      <c r="F73" s="43">
        <v>4</v>
      </c>
      <c r="G73" s="5" t="s">
        <v>5</v>
      </c>
      <c r="H73" s="4">
        <v>0</v>
      </c>
      <c r="I73" s="6">
        <f aca="true" t="shared" si="5" ref="I73:I94">F73/E73*100</f>
        <v>100</v>
      </c>
      <c r="J73" s="34"/>
    </row>
    <row r="74" spans="1:13" s="35" customFormat="1" ht="12.75">
      <c r="A74" s="18" t="s">
        <v>9</v>
      </c>
      <c r="B74" s="9" t="s">
        <v>172</v>
      </c>
      <c r="C74" s="9" t="s">
        <v>233</v>
      </c>
      <c r="D74" s="43">
        <v>2</v>
      </c>
      <c r="E74" s="4">
        <f t="shared" si="4"/>
        <v>8</v>
      </c>
      <c r="F74" s="43">
        <v>7</v>
      </c>
      <c r="G74" s="10" t="s">
        <v>5</v>
      </c>
      <c r="H74" s="43">
        <v>1</v>
      </c>
      <c r="I74" s="6">
        <f t="shared" si="5"/>
        <v>87.5</v>
      </c>
      <c r="J74" s="34"/>
      <c r="K74" s="38"/>
      <c r="L74" s="41"/>
      <c r="M74" s="42"/>
    </row>
    <row r="75" spans="1:10" s="35" customFormat="1" ht="12.75">
      <c r="A75" s="18" t="s">
        <v>10</v>
      </c>
      <c r="B75" s="9" t="s">
        <v>89</v>
      </c>
      <c r="C75" s="9" t="s">
        <v>233</v>
      </c>
      <c r="D75" s="9">
        <v>2</v>
      </c>
      <c r="E75" s="4">
        <f t="shared" si="4"/>
        <v>8</v>
      </c>
      <c r="F75" s="9">
        <v>6</v>
      </c>
      <c r="G75" s="10" t="s">
        <v>5</v>
      </c>
      <c r="H75" s="9">
        <v>2</v>
      </c>
      <c r="I75" s="6">
        <f t="shared" si="5"/>
        <v>75</v>
      </c>
      <c r="J75" s="34"/>
    </row>
    <row r="76" spans="1:13" s="35" customFormat="1" ht="12.75">
      <c r="A76" s="18" t="s">
        <v>11</v>
      </c>
      <c r="B76" s="8" t="s">
        <v>385</v>
      </c>
      <c r="C76" s="2" t="s">
        <v>305</v>
      </c>
      <c r="D76" s="8">
        <v>6</v>
      </c>
      <c r="E76" s="2">
        <f t="shared" si="4"/>
        <v>19</v>
      </c>
      <c r="F76" s="8">
        <v>14</v>
      </c>
      <c r="G76" s="5" t="s">
        <v>5</v>
      </c>
      <c r="H76" s="8">
        <v>5</v>
      </c>
      <c r="I76" s="53">
        <f t="shared" si="5"/>
        <v>73.68421052631578</v>
      </c>
      <c r="J76" s="34"/>
      <c r="K76" s="38"/>
      <c r="L76" s="41"/>
      <c r="M76" s="42"/>
    </row>
    <row r="77" spans="1:10" s="35" customFormat="1" ht="12.75">
      <c r="A77" s="18" t="s">
        <v>12</v>
      </c>
      <c r="B77" s="8" t="s">
        <v>375</v>
      </c>
      <c r="C77" s="2" t="s">
        <v>312</v>
      </c>
      <c r="D77" s="8">
        <v>5</v>
      </c>
      <c r="E77" s="2">
        <f t="shared" si="4"/>
        <v>17</v>
      </c>
      <c r="F77" s="8">
        <v>9</v>
      </c>
      <c r="G77" s="5" t="s">
        <v>5</v>
      </c>
      <c r="H77" s="8">
        <v>8</v>
      </c>
      <c r="I77" s="53">
        <f t="shared" si="5"/>
        <v>52.94117647058824</v>
      </c>
      <c r="J77" s="34"/>
    </row>
    <row r="78" spans="1:10" s="35" customFormat="1" ht="12.75">
      <c r="A78" s="18" t="s">
        <v>13</v>
      </c>
      <c r="B78" s="8" t="s">
        <v>403</v>
      </c>
      <c r="C78" s="2" t="s">
        <v>319</v>
      </c>
      <c r="D78" s="8">
        <v>5</v>
      </c>
      <c r="E78" s="2">
        <f t="shared" si="4"/>
        <v>20</v>
      </c>
      <c r="F78" s="8">
        <v>10</v>
      </c>
      <c r="G78" s="5" t="s">
        <v>5</v>
      </c>
      <c r="H78" s="8">
        <v>10</v>
      </c>
      <c r="I78" s="53">
        <f t="shared" si="5"/>
        <v>50</v>
      </c>
      <c r="J78" s="34"/>
    </row>
    <row r="79" spans="1:13" s="35" customFormat="1" ht="12.75">
      <c r="A79" s="18" t="s">
        <v>251</v>
      </c>
      <c r="B79" s="14" t="s">
        <v>178</v>
      </c>
      <c r="C79" s="2" t="s">
        <v>4</v>
      </c>
      <c r="D79" s="9">
        <v>2</v>
      </c>
      <c r="E79" s="4">
        <f t="shared" si="4"/>
        <v>8</v>
      </c>
      <c r="F79" s="9">
        <v>4</v>
      </c>
      <c r="G79" s="10" t="s">
        <v>5</v>
      </c>
      <c r="H79" s="9">
        <v>4</v>
      </c>
      <c r="I79" s="6">
        <f t="shared" si="5"/>
        <v>50</v>
      </c>
      <c r="J79" s="34"/>
      <c r="K79" s="38"/>
      <c r="L79" s="41"/>
      <c r="M79" s="42"/>
    </row>
    <row r="80" spans="1:10" s="35" customFormat="1" ht="12.75">
      <c r="A80" s="18" t="s">
        <v>14</v>
      </c>
      <c r="B80" s="8" t="s">
        <v>71</v>
      </c>
      <c r="C80" s="3" t="s">
        <v>2</v>
      </c>
      <c r="D80" s="3">
        <v>5</v>
      </c>
      <c r="E80" s="4">
        <f t="shared" si="4"/>
        <v>20</v>
      </c>
      <c r="F80" s="3">
        <v>9</v>
      </c>
      <c r="G80" s="7" t="s">
        <v>5</v>
      </c>
      <c r="H80" s="3">
        <v>11</v>
      </c>
      <c r="I80" s="6">
        <f t="shared" si="5"/>
        <v>45</v>
      </c>
      <c r="J80" s="45"/>
    </row>
    <row r="81" spans="1:13" s="35" customFormat="1" ht="12.75">
      <c r="A81" s="18" t="s">
        <v>15</v>
      </c>
      <c r="B81" s="8" t="s">
        <v>284</v>
      </c>
      <c r="C81" s="9" t="s">
        <v>233</v>
      </c>
      <c r="D81" s="43">
        <v>3</v>
      </c>
      <c r="E81" s="4">
        <f t="shared" si="4"/>
        <v>10</v>
      </c>
      <c r="F81" s="3">
        <v>3</v>
      </c>
      <c r="G81" s="5" t="s">
        <v>5</v>
      </c>
      <c r="H81" s="3">
        <v>7</v>
      </c>
      <c r="I81" s="6">
        <f t="shared" si="5"/>
        <v>30</v>
      </c>
      <c r="J81" s="34"/>
      <c r="K81" s="38"/>
      <c r="L81" s="41"/>
      <c r="M81" s="42"/>
    </row>
    <row r="82" spans="1:10" s="35" customFormat="1" ht="12.75">
      <c r="A82" s="18" t="s">
        <v>16</v>
      </c>
      <c r="B82" s="8" t="s">
        <v>446</v>
      </c>
      <c r="C82" s="2" t="s">
        <v>312</v>
      </c>
      <c r="D82" s="8">
        <v>2</v>
      </c>
      <c r="E82" s="2">
        <f t="shared" si="4"/>
        <v>7</v>
      </c>
      <c r="F82" s="8">
        <v>2</v>
      </c>
      <c r="G82" s="5" t="s">
        <v>5</v>
      </c>
      <c r="H82" s="8">
        <v>5</v>
      </c>
      <c r="I82" s="53">
        <f t="shared" si="5"/>
        <v>28.57142857142857</v>
      </c>
      <c r="J82" s="34"/>
    </row>
    <row r="83" spans="1:10" s="35" customFormat="1" ht="12.75">
      <c r="A83" s="18" t="s">
        <v>17</v>
      </c>
      <c r="B83" s="2" t="s">
        <v>432</v>
      </c>
      <c r="C83" s="2" t="s">
        <v>333</v>
      </c>
      <c r="D83" s="4">
        <v>1</v>
      </c>
      <c r="E83" s="4">
        <f t="shared" si="4"/>
        <v>4</v>
      </c>
      <c r="F83" s="4">
        <v>1</v>
      </c>
      <c r="G83" s="7" t="s">
        <v>5</v>
      </c>
      <c r="H83" s="4">
        <v>3</v>
      </c>
      <c r="I83" s="6">
        <f t="shared" si="5"/>
        <v>25</v>
      </c>
      <c r="J83" s="34"/>
    </row>
    <row r="84" spans="1:13" s="35" customFormat="1" ht="12.75">
      <c r="A84" s="18"/>
      <c r="B84" s="9" t="s">
        <v>457</v>
      </c>
      <c r="C84" s="9" t="s">
        <v>113</v>
      </c>
      <c r="D84" s="9">
        <v>1</v>
      </c>
      <c r="E84" s="4">
        <f t="shared" si="4"/>
        <v>4</v>
      </c>
      <c r="F84" s="9">
        <v>1</v>
      </c>
      <c r="G84" s="10" t="s">
        <v>5</v>
      </c>
      <c r="H84" s="9">
        <v>3</v>
      </c>
      <c r="I84" s="53">
        <f t="shared" si="5"/>
        <v>25</v>
      </c>
      <c r="J84" s="45"/>
      <c r="K84" s="36"/>
      <c r="L84" s="41"/>
      <c r="M84" s="36"/>
    </row>
    <row r="85" spans="1:10" s="35" customFormat="1" ht="12.75">
      <c r="A85" s="18"/>
      <c r="B85" s="8" t="s">
        <v>440</v>
      </c>
      <c r="C85" s="2" t="s">
        <v>319</v>
      </c>
      <c r="D85" s="8">
        <v>1</v>
      </c>
      <c r="E85" s="2">
        <f t="shared" si="4"/>
        <v>4</v>
      </c>
      <c r="F85" s="8">
        <v>1</v>
      </c>
      <c r="G85" s="5" t="s">
        <v>5</v>
      </c>
      <c r="H85" s="8">
        <v>3</v>
      </c>
      <c r="I85" s="53">
        <f t="shared" si="5"/>
        <v>25</v>
      </c>
      <c r="J85" s="34"/>
    </row>
    <row r="86" spans="1:10" s="35" customFormat="1" ht="12.75">
      <c r="A86" s="18"/>
      <c r="B86" s="9" t="s">
        <v>389</v>
      </c>
      <c r="C86" s="43" t="s">
        <v>237</v>
      </c>
      <c r="D86" s="9">
        <v>1</v>
      </c>
      <c r="E86" s="4">
        <f t="shared" si="4"/>
        <v>4</v>
      </c>
      <c r="F86" s="9">
        <v>1</v>
      </c>
      <c r="G86" s="5" t="s">
        <v>5</v>
      </c>
      <c r="H86" s="9">
        <v>3</v>
      </c>
      <c r="I86" s="6">
        <f t="shared" si="5"/>
        <v>25</v>
      </c>
      <c r="J86" s="34"/>
    </row>
    <row r="87" spans="1:13" s="35" customFormat="1" ht="12.75">
      <c r="A87" s="18"/>
      <c r="B87" s="54" t="s">
        <v>401</v>
      </c>
      <c r="C87" s="9" t="s">
        <v>233</v>
      </c>
      <c r="D87" s="4">
        <v>1</v>
      </c>
      <c r="E87" s="4">
        <f t="shared" si="4"/>
        <v>4</v>
      </c>
      <c r="F87" s="4">
        <v>1</v>
      </c>
      <c r="G87" s="10" t="s">
        <v>5</v>
      </c>
      <c r="H87" s="4">
        <v>3</v>
      </c>
      <c r="I87" s="6">
        <f t="shared" si="5"/>
        <v>25</v>
      </c>
      <c r="J87" s="34"/>
      <c r="K87" s="32"/>
      <c r="L87" s="37"/>
      <c r="M87" s="32"/>
    </row>
    <row r="88" spans="1:10" s="35" customFormat="1" ht="12.75">
      <c r="A88" s="18" t="s">
        <v>21</v>
      </c>
      <c r="B88" s="8" t="s">
        <v>386</v>
      </c>
      <c r="C88" s="2" t="s">
        <v>305</v>
      </c>
      <c r="D88" s="3">
        <v>5</v>
      </c>
      <c r="E88" s="2">
        <f t="shared" si="4"/>
        <v>19</v>
      </c>
      <c r="F88" s="8">
        <v>4</v>
      </c>
      <c r="G88" s="5" t="s">
        <v>5</v>
      </c>
      <c r="H88" s="8">
        <v>15</v>
      </c>
      <c r="I88" s="53">
        <f t="shared" si="5"/>
        <v>21.052631578947366</v>
      </c>
      <c r="J88" s="34"/>
    </row>
    <row r="89" spans="1:10" s="35" customFormat="1" ht="12.75">
      <c r="A89" s="18" t="s">
        <v>22</v>
      </c>
      <c r="B89" s="8" t="s">
        <v>447</v>
      </c>
      <c r="C89" s="2" t="s">
        <v>312</v>
      </c>
      <c r="D89" s="8">
        <v>2</v>
      </c>
      <c r="E89" s="2">
        <f t="shared" si="4"/>
        <v>5</v>
      </c>
      <c r="F89" s="8">
        <v>1</v>
      </c>
      <c r="G89" s="5" t="s">
        <v>5</v>
      </c>
      <c r="H89" s="8">
        <v>4</v>
      </c>
      <c r="I89" s="53">
        <f t="shared" si="5"/>
        <v>20</v>
      </c>
      <c r="J89" s="34"/>
    </row>
    <row r="90" spans="1:10" s="35" customFormat="1" ht="12.75">
      <c r="A90" s="18" t="s">
        <v>252</v>
      </c>
      <c r="B90" s="8" t="s">
        <v>317</v>
      </c>
      <c r="C90" s="2" t="s">
        <v>312</v>
      </c>
      <c r="D90" s="8">
        <v>4</v>
      </c>
      <c r="E90" s="2">
        <f t="shared" si="4"/>
        <v>12</v>
      </c>
      <c r="F90" s="8">
        <v>2</v>
      </c>
      <c r="G90" s="5" t="s">
        <v>5</v>
      </c>
      <c r="H90" s="8">
        <v>10</v>
      </c>
      <c r="I90" s="53">
        <f t="shared" si="5"/>
        <v>16.666666666666664</v>
      </c>
      <c r="J90" s="34"/>
    </row>
    <row r="91" spans="1:13" s="35" customFormat="1" ht="12.75">
      <c r="A91" s="18" t="s">
        <v>23</v>
      </c>
      <c r="B91" s="8" t="s">
        <v>250</v>
      </c>
      <c r="C91" s="9" t="s">
        <v>233</v>
      </c>
      <c r="D91" s="43">
        <v>2</v>
      </c>
      <c r="E91" s="4">
        <f t="shared" si="4"/>
        <v>8</v>
      </c>
      <c r="F91" s="3">
        <v>1</v>
      </c>
      <c r="G91" s="5" t="s">
        <v>5</v>
      </c>
      <c r="H91" s="3">
        <v>7</v>
      </c>
      <c r="I91" s="6">
        <f t="shared" si="5"/>
        <v>12.5</v>
      </c>
      <c r="J91" s="34"/>
      <c r="K91" s="32"/>
      <c r="L91" s="37"/>
      <c r="M91" s="32"/>
    </row>
    <row r="92" spans="1:10" s="35" customFormat="1" ht="12.75">
      <c r="A92" s="18"/>
      <c r="B92" s="9" t="s">
        <v>273</v>
      </c>
      <c r="C92" s="9" t="s">
        <v>113</v>
      </c>
      <c r="D92" s="9">
        <v>2</v>
      </c>
      <c r="E92" s="4">
        <f t="shared" si="4"/>
        <v>8</v>
      </c>
      <c r="F92" s="9">
        <v>1</v>
      </c>
      <c r="G92" s="5" t="s">
        <v>5</v>
      </c>
      <c r="H92" s="9">
        <v>7</v>
      </c>
      <c r="I92" s="53">
        <f t="shared" si="5"/>
        <v>12.5</v>
      </c>
      <c r="J92" s="34"/>
    </row>
    <row r="93" spans="1:13" s="35" customFormat="1" ht="12.75">
      <c r="A93" s="18"/>
      <c r="B93" s="2" t="s">
        <v>428</v>
      </c>
      <c r="C93" s="2" t="s">
        <v>334</v>
      </c>
      <c r="D93" s="4">
        <v>2</v>
      </c>
      <c r="E93" s="4">
        <f t="shared" si="4"/>
        <v>8</v>
      </c>
      <c r="F93" s="4">
        <v>1</v>
      </c>
      <c r="G93" s="7" t="s">
        <v>5</v>
      </c>
      <c r="H93" s="4">
        <v>7</v>
      </c>
      <c r="I93" s="6">
        <f t="shared" si="5"/>
        <v>12.5</v>
      </c>
      <c r="J93" s="34"/>
      <c r="K93" s="36"/>
      <c r="L93" s="41"/>
      <c r="M93" s="36"/>
    </row>
    <row r="94" spans="1:13" s="35" customFormat="1" ht="12.75">
      <c r="A94" s="18" t="s">
        <v>24</v>
      </c>
      <c r="B94" s="9" t="s">
        <v>268</v>
      </c>
      <c r="C94" s="9" t="s">
        <v>113</v>
      </c>
      <c r="D94" s="43">
        <v>3</v>
      </c>
      <c r="E94" s="4">
        <f t="shared" si="4"/>
        <v>12</v>
      </c>
      <c r="F94" s="3">
        <v>1</v>
      </c>
      <c r="G94" s="5" t="s">
        <v>5</v>
      </c>
      <c r="H94" s="3">
        <v>11</v>
      </c>
      <c r="I94" s="6">
        <f t="shared" si="5"/>
        <v>8.333333333333332</v>
      </c>
      <c r="J94" s="34"/>
      <c r="K94" s="32"/>
      <c r="L94" s="37"/>
      <c r="M94" s="32"/>
    </row>
    <row r="95" spans="1:10" s="35" customFormat="1" ht="12.75">
      <c r="A95" s="18" t="s">
        <v>253</v>
      </c>
      <c r="B95" s="2" t="s">
        <v>170</v>
      </c>
      <c r="C95" s="2" t="s">
        <v>4</v>
      </c>
      <c r="D95" s="4">
        <v>2</v>
      </c>
      <c r="E95" s="4">
        <f aca="true" t="shared" si="6" ref="E95:E111">F95+H95</f>
        <v>2</v>
      </c>
      <c r="F95" s="4">
        <v>0</v>
      </c>
      <c r="G95" s="5" t="s">
        <v>5</v>
      </c>
      <c r="H95" s="4">
        <v>2</v>
      </c>
      <c r="I95" s="6">
        <f aca="true" t="shared" si="7" ref="I95:I111">F95/E95*100</f>
        <v>0</v>
      </c>
      <c r="J95" s="34"/>
    </row>
    <row r="96" spans="1:10" s="35" customFormat="1" ht="12.75">
      <c r="A96" s="18"/>
      <c r="B96" s="8" t="s">
        <v>402</v>
      </c>
      <c r="C96" s="2" t="s">
        <v>319</v>
      </c>
      <c r="D96" s="8">
        <v>1</v>
      </c>
      <c r="E96" s="2">
        <f t="shared" si="6"/>
        <v>2</v>
      </c>
      <c r="F96" s="8">
        <v>0</v>
      </c>
      <c r="G96" s="5" t="s">
        <v>5</v>
      </c>
      <c r="H96" s="8">
        <v>2</v>
      </c>
      <c r="I96" s="53">
        <f t="shared" si="7"/>
        <v>0</v>
      </c>
      <c r="J96" s="34"/>
    </row>
    <row r="97" spans="1:10" s="35" customFormat="1" ht="12.75">
      <c r="A97" s="18"/>
      <c r="B97" s="8" t="s">
        <v>427</v>
      </c>
      <c r="C97" s="2" t="s">
        <v>312</v>
      </c>
      <c r="D97" s="8">
        <v>1</v>
      </c>
      <c r="E97" s="2">
        <f t="shared" si="6"/>
        <v>3</v>
      </c>
      <c r="F97" s="8">
        <v>0</v>
      </c>
      <c r="G97" s="5" t="s">
        <v>5</v>
      </c>
      <c r="H97" s="8">
        <v>3</v>
      </c>
      <c r="I97" s="53">
        <f t="shared" si="7"/>
        <v>0</v>
      </c>
      <c r="J97" s="34"/>
    </row>
    <row r="98" spans="1:10" s="35" customFormat="1" ht="12.75">
      <c r="A98" s="18"/>
      <c r="B98" s="2" t="s">
        <v>439</v>
      </c>
      <c r="C98" s="2" t="s">
        <v>333</v>
      </c>
      <c r="D98" s="4">
        <v>1</v>
      </c>
      <c r="E98" s="4">
        <f t="shared" si="6"/>
        <v>4</v>
      </c>
      <c r="F98" s="4">
        <v>0</v>
      </c>
      <c r="G98" s="7" t="s">
        <v>5</v>
      </c>
      <c r="H98" s="4">
        <v>4</v>
      </c>
      <c r="I98" s="6">
        <f t="shared" si="7"/>
        <v>0</v>
      </c>
      <c r="J98" s="34"/>
    </row>
    <row r="99" spans="1:13" s="35" customFormat="1" ht="12.75">
      <c r="A99" s="18"/>
      <c r="B99" s="2" t="s">
        <v>449</v>
      </c>
      <c r="C99" s="14" t="s">
        <v>329</v>
      </c>
      <c r="D99" s="2">
        <v>1</v>
      </c>
      <c r="E99" s="2">
        <f t="shared" si="6"/>
        <v>4</v>
      </c>
      <c r="F99" s="2">
        <v>0</v>
      </c>
      <c r="G99" s="10" t="s">
        <v>5</v>
      </c>
      <c r="H99" s="2">
        <v>4</v>
      </c>
      <c r="I99" s="53">
        <f t="shared" si="7"/>
        <v>0</v>
      </c>
      <c r="J99" s="34"/>
      <c r="K99" s="36"/>
      <c r="L99" s="41"/>
      <c r="M99" s="36"/>
    </row>
    <row r="100" spans="1:13" s="35" customFormat="1" ht="12.75">
      <c r="A100" s="18"/>
      <c r="B100" s="8" t="s">
        <v>283</v>
      </c>
      <c r="C100" s="9" t="s">
        <v>233</v>
      </c>
      <c r="D100" s="43">
        <v>1</v>
      </c>
      <c r="E100" s="4">
        <f t="shared" si="6"/>
        <v>4</v>
      </c>
      <c r="F100" s="3">
        <v>0</v>
      </c>
      <c r="G100" s="5" t="s">
        <v>5</v>
      </c>
      <c r="H100" s="3">
        <v>4</v>
      </c>
      <c r="I100" s="6">
        <f t="shared" si="7"/>
        <v>0</v>
      </c>
      <c r="J100" s="34"/>
      <c r="K100" s="32"/>
      <c r="L100" s="37"/>
      <c r="M100" s="32"/>
    </row>
    <row r="101" spans="1:13" s="35" customFormat="1" ht="12.75">
      <c r="A101" s="18"/>
      <c r="B101" s="9" t="s">
        <v>417</v>
      </c>
      <c r="C101" s="9" t="s">
        <v>113</v>
      </c>
      <c r="D101" s="43">
        <v>1</v>
      </c>
      <c r="E101" s="4">
        <f t="shared" si="6"/>
        <v>4</v>
      </c>
      <c r="F101" s="3">
        <v>0</v>
      </c>
      <c r="G101" s="5" t="s">
        <v>5</v>
      </c>
      <c r="H101" s="3">
        <v>4</v>
      </c>
      <c r="I101" s="6">
        <f t="shared" si="7"/>
        <v>0</v>
      </c>
      <c r="J101" s="34"/>
      <c r="K101" s="32"/>
      <c r="L101" s="37"/>
      <c r="M101" s="32"/>
    </row>
    <row r="102" spans="1:13" s="35" customFormat="1" ht="12.75">
      <c r="A102" s="18"/>
      <c r="B102" s="9" t="s">
        <v>430</v>
      </c>
      <c r="C102" s="9" t="s">
        <v>113</v>
      </c>
      <c r="D102" s="43">
        <v>1</v>
      </c>
      <c r="E102" s="4">
        <f t="shared" si="6"/>
        <v>4</v>
      </c>
      <c r="F102" s="3">
        <v>0</v>
      </c>
      <c r="G102" s="5" t="s">
        <v>5</v>
      </c>
      <c r="H102" s="3">
        <v>4</v>
      </c>
      <c r="I102" s="6">
        <f t="shared" si="7"/>
        <v>0</v>
      </c>
      <c r="J102" s="34"/>
      <c r="K102" s="32"/>
      <c r="L102" s="37"/>
      <c r="M102" s="32"/>
    </row>
    <row r="103" spans="1:10" s="35" customFormat="1" ht="12.75">
      <c r="A103" s="18"/>
      <c r="B103" s="9" t="s">
        <v>424</v>
      </c>
      <c r="C103" s="43" t="s">
        <v>237</v>
      </c>
      <c r="D103" s="9">
        <v>1</v>
      </c>
      <c r="E103" s="4">
        <f t="shared" si="6"/>
        <v>4</v>
      </c>
      <c r="F103" s="9">
        <v>0</v>
      </c>
      <c r="G103" s="5" t="s">
        <v>5</v>
      </c>
      <c r="H103" s="9">
        <v>4</v>
      </c>
      <c r="I103" s="6">
        <f t="shared" si="7"/>
        <v>0</v>
      </c>
      <c r="J103" s="34"/>
    </row>
    <row r="104" spans="1:13" s="35" customFormat="1" ht="12.75">
      <c r="A104" s="18"/>
      <c r="B104" s="54" t="s">
        <v>404</v>
      </c>
      <c r="C104" s="9" t="s">
        <v>327</v>
      </c>
      <c r="D104" s="4">
        <v>1</v>
      </c>
      <c r="E104" s="4">
        <f t="shared" si="6"/>
        <v>4</v>
      </c>
      <c r="F104" s="4">
        <v>0</v>
      </c>
      <c r="G104" s="10" t="s">
        <v>5</v>
      </c>
      <c r="H104" s="4">
        <v>4</v>
      </c>
      <c r="I104" s="6">
        <f t="shared" si="7"/>
        <v>0</v>
      </c>
      <c r="J104" s="34"/>
      <c r="K104" s="38"/>
      <c r="L104" s="41"/>
      <c r="M104" s="42"/>
    </row>
    <row r="105" spans="1:13" s="35" customFormat="1" ht="12.75">
      <c r="A105" s="18"/>
      <c r="B105" s="2" t="s">
        <v>450</v>
      </c>
      <c r="C105" s="14" t="s">
        <v>329</v>
      </c>
      <c r="D105" s="2">
        <v>1</v>
      </c>
      <c r="E105" s="2">
        <f t="shared" si="6"/>
        <v>4</v>
      </c>
      <c r="F105" s="2">
        <v>0</v>
      </c>
      <c r="G105" s="10" t="s">
        <v>5</v>
      </c>
      <c r="H105" s="2">
        <v>4</v>
      </c>
      <c r="I105" s="53">
        <f t="shared" si="7"/>
        <v>0</v>
      </c>
      <c r="J105" s="34"/>
      <c r="K105" s="36"/>
      <c r="L105" s="41"/>
      <c r="M105" s="36"/>
    </row>
    <row r="106" spans="1:10" s="35" customFormat="1" ht="12.75">
      <c r="A106" s="18"/>
      <c r="B106" s="8" t="s">
        <v>426</v>
      </c>
      <c r="C106" s="2" t="s">
        <v>319</v>
      </c>
      <c r="D106" s="8">
        <v>1</v>
      </c>
      <c r="E106" s="2">
        <f t="shared" si="6"/>
        <v>4</v>
      </c>
      <c r="F106" s="8">
        <v>0</v>
      </c>
      <c r="G106" s="5" t="s">
        <v>5</v>
      </c>
      <c r="H106" s="8">
        <v>4</v>
      </c>
      <c r="I106" s="53">
        <f t="shared" si="7"/>
        <v>0</v>
      </c>
      <c r="J106" s="34"/>
    </row>
    <row r="107" spans="1:13" s="35" customFormat="1" ht="12.75">
      <c r="A107" s="18"/>
      <c r="B107" s="9" t="s">
        <v>431</v>
      </c>
      <c r="C107" s="9" t="s">
        <v>113</v>
      </c>
      <c r="D107" s="43">
        <v>1</v>
      </c>
      <c r="E107" s="4">
        <f t="shared" si="6"/>
        <v>4</v>
      </c>
      <c r="F107" s="3">
        <v>0</v>
      </c>
      <c r="G107" s="5" t="s">
        <v>5</v>
      </c>
      <c r="H107" s="3">
        <v>4</v>
      </c>
      <c r="I107" s="6">
        <f t="shared" si="7"/>
        <v>0</v>
      </c>
      <c r="J107" s="34"/>
      <c r="K107" s="32"/>
      <c r="L107" s="37"/>
      <c r="M107" s="32"/>
    </row>
    <row r="108" spans="1:10" s="35" customFormat="1" ht="12.75">
      <c r="A108" s="18"/>
      <c r="B108" s="9" t="s">
        <v>201</v>
      </c>
      <c r="C108" s="3" t="s">
        <v>2</v>
      </c>
      <c r="D108" s="9">
        <v>3</v>
      </c>
      <c r="E108" s="4">
        <f t="shared" si="6"/>
        <v>7</v>
      </c>
      <c r="F108" s="9">
        <v>0</v>
      </c>
      <c r="G108" s="10" t="s">
        <v>5</v>
      </c>
      <c r="H108" s="9">
        <v>7</v>
      </c>
      <c r="I108" s="6">
        <f t="shared" si="7"/>
        <v>0</v>
      </c>
      <c r="J108" s="34"/>
    </row>
    <row r="109" spans="1:10" s="35" customFormat="1" ht="12.75">
      <c r="A109" s="18"/>
      <c r="B109" s="9" t="s">
        <v>247</v>
      </c>
      <c r="C109" s="43" t="s">
        <v>237</v>
      </c>
      <c r="D109" s="9">
        <v>3</v>
      </c>
      <c r="E109" s="4">
        <f t="shared" si="6"/>
        <v>8</v>
      </c>
      <c r="F109" s="9">
        <v>0</v>
      </c>
      <c r="G109" s="5" t="s">
        <v>5</v>
      </c>
      <c r="H109" s="9">
        <v>8</v>
      </c>
      <c r="I109" s="6">
        <f t="shared" si="7"/>
        <v>0</v>
      </c>
      <c r="J109" s="34"/>
    </row>
    <row r="110" spans="1:10" s="35" customFormat="1" ht="12.75">
      <c r="A110" s="18"/>
      <c r="B110" s="2" t="s">
        <v>387</v>
      </c>
      <c r="C110" s="2" t="s">
        <v>4</v>
      </c>
      <c r="D110" s="4">
        <v>2</v>
      </c>
      <c r="E110" s="4">
        <f t="shared" si="6"/>
        <v>8</v>
      </c>
      <c r="F110" s="4">
        <v>0</v>
      </c>
      <c r="G110" s="5" t="s">
        <v>5</v>
      </c>
      <c r="H110" s="4">
        <v>8</v>
      </c>
      <c r="I110" s="6">
        <f t="shared" si="7"/>
        <v>0</v>
      </c>
      <c r="J110" s="34"/>
    </row>
    <row r="111" spans="1:13" s="35" customFormat="1" ht="12.75">
      <c r="A111" s="18"/>
      <c r="B111" s="9" t="s">
        <v>379</v>
      </c>
      <c r="C111" s="9" t="s">
        <v>113</v>
      </c>
      <c r="D111" s="43">
        <v>5</v>
      </c>
      <c r="E111" s="4">
        <f t="shared" si="6"/>
        <v>20</v>
      </c>
      <c r="F111" s="3">
        <v>0</v>
      </c>
      <c r="G111" s="5" t="s">
        <v>5</v>
      </c>
      <c r="H111" s="3">
        <v>20</v>
      </c>
      <c r="I111" s="6">
        <f t="shared" si="7"/>
        <v>0</v>
      </c>
      <c r="J111" s="34"/>
      <c r="K111" s="32"/>
      <c r="L111" s="37"/>
      <c r="M111" s="32"/>
    </row>
    <row r="118" spans="1:9" ht="12.75">
      <c r="A118" s="17"/>
      <c r="B118" s="8"/>
      <c r="C118" s="14"/>
      <c r="D118" s="3"/>
      <c r="E118" s="9"/>
      <c r="F118" s="3"/>
      <c r="G118" s="5"/>
      <c r="H118" s="3"/>
      <c r="I118" s="6"/>
    </row>
    <row r="227" spans="1:13" ht="12.75">
      <c r="A227" s="17"/>
      <c r="B227" s="9"/>
      <c r="C227" s="14"/>
      <c r="D227" s="9"/>
      <c r="E227" s="9"/>
      <c r="F227" s="9"/>
      <c r="G227" s="10"/>
      <c r="H227" s="9"/>
      <c r="I227" s="6"/>
      <c r="J227" s="16"/>
      <c r="K227" s="11"/>
      <c r="L227" s="11"/>
      <c r="M227" s="21"/>
    </row>
    <row r="228" spans="1:9" ht="12.75">
      <c r="A228" s="17"/>
      <c r="B228" s="9"/>
      <c r="C228" s="14"/>
      <c r="D228" s="9"/>
      <c r="E228" s="9"/>
      <c r="F228" s="9"/>
      <c r="G228" s="10"/>
      <c r="H228" s="9"/>
      <c r="I228" s="6"/>
    </row>
    <row r="229" spans="1:9" ht="12.75">
      <c r="A229" s="17"/>
      <c r="B229" s="9"/>
      <c r="C229" s="14"/>
      <c r="D229" s="9"/>
      <c r="E229" s="9"/>
      <c r="F229" s="9"/>
      <c r="G229" s="10"/>
      <c r="H229" s="9"/>
      <c r="I229" s="6"/>
    </row>
    <row r="230" spans="1:9" ht="12.75">
      <c r="A230" s="17"/>
      <c r="B230" s="9"/>
      <c r="C230" s="14"/>
      <c r="D230" s="9"/>
      <c r="E230" s="9"/>
      <c r="F230" s="9"/>
      <c r="G230" s="10"/>
      <c r="H230" s="9"/>
      <c r="I230" s="6"/>
    </row>
    <row r="231" spans="1:9" ht="12.75">
      <c r="A231" s="17"/>
      <c r="B231" s="9"/>
      <c r="C231" s="14"/>
      <c r="D231" s="9"/>
      <c r="E231" s="9"/>
      <c r="F231" s="9"/>
      <c r="G231" s="10"/>
      <c r="H231" s="9"/>
      <c r="I231" s="6"/>
    </row>
    <row r="232" spans="1:13" ht="12.75">
      <c r="A232" s="1"/>
      <c r="B232" s="9"/>
      <c r="C232" s="14"/>
      <c r="D232" s="9"/>
      <c r="E232" s="9"/>
      <c r="F232" s="9"/>
      <c r="G232" s="10"/>
      <c r="H232" s="9"/>
      <c r="I232" s="6"/>
      <c r="J232" s="16"/>
      <c r="K232" s="11"/>
      <c r="L232" s="11"/>
      <c r="M232" s="21"/>
    </row>
    <row r="253" spans="1:9" ht="12.75">
      <c r="A253" s="1"/>
      <c r="B253" s="2"/>
      <c r="C253" s="2"/>
      <c r="D253" s="4"/>
      <c r="E253" s="4"/>
      <c r="F253" s="4"/>
      <c r="G253" s="7"/>
      <c r="H253" s="4"/>
      <c r="I253" s="6"/>
    </row>
    <row r="254" spans="1:9" ht="12.75">
      <c r="A254" s="1"/>
      <c r="B254" s="2"/>
      <c r="C254" s="2"/>
      <c r="D254" s="4"/>
      <c r="E254" s="4"/>
      <c r="F254" s="4"/>
      <c r="G254" s="7"/>
      <c r="H254" s="4"/>
      <c r="I254" s="6"/>
    </row>
    <row r="255" spans="1:9" ht="12.75">
      <c r="A255" s="1"/>
      <c r="B255" s="2"/>
      <c r="C255" s="2"/>
      <c r="D255" s="4"/>
      <c r="E255" s="4"/>
      <c r="F255" s="4"/>
      <c r="G255" s="7"/>
      <c r="H255" s="4"/>
      <c r="I255" s="6"/>
    </row>
    <row r="256" spans="1:9" ht="12.75">
      <c r="A256" s="1"/>
      <c r="B256" s="2"/>
      <c r="C256" s="2"/>
      <c r="D256" s="4"/>
      <c r="E256" s="4"/>
      <c r="F256" s="4"/>
      <c r="G256" s="7"/>
      <c r="H256" s="4"/>
      <c r="I256" s="6"/>
    </row>
    <row r="257" spans="1:9" ht="12.75">
      <c r="A257" s="1"/>
      <c r="B257" s="2"/>
      <c r="C257" s="2"/>
      <c r="D257" s="4"/>
      <c r="E257" s="4"/>
      <c r="F257" s="4"/>
      <c r="G257" s="7"/>
      <c r="H257" s="4"/>
      <c r="I257" s="6"/>
    </row>
    <row r="258" spans="1:9" ht="12.75">
      <c r="A258" s="1"/>
      <c r="B258" s="2"/>
      <c r="C258" s="2"/>
      <c r="D258" s="4"/>
      <c r="E258" s="4"/>
      <c r="F258" s="4"/>
      <c r="G258" s="7"/>
      <c r="H258" s="4"/>
      <c r="I258" s="6"/>
    </row>
    <row r="259" spans="1:9" ht="12.75">
      <c r="A259" s="1"/>
      <c r="B259" s="2"/>
      <c r="C259" s="2"/>
      <c r="D259" s="4"/>
      <c r="E259" s="4"/>
      <c r="F259" s="4"/>
      <c r="G259" s="7"/>
      <c r="H259" s="4"/>
      <c r="I259" s="6"/>
    </row>
    <row r="266" spans="1:9" ht="12.75">
      <c r="A266" s="17"/>
      <c r="B266" s="14"/>
      <c r="C266" s="14"/>
      <c r="D266" s="9"/>
      <c r="E266" s="9"/>
      <c r="F266" s="9"/>
      <c r="G266" s="10"/>
      <c r="H266" s="9"/>
      <c r="I266" s="6"/>
    </row>
    <row r="267" spans="1:9" ht="12.75">
      <c r="A267" s="17"/>
      <c r="B267" s="9"/>
      <c r="C267" s="14"/>
      <c r="D267" s="9"/>
      <c r="E267" s="9"/>
      <c r="F267" s="9"/>
      <c r="G267" s="10"/>
      <c r="H267" s="9"/>
      <c r="I267" s="6"/>
    </row>
    <row r="268" spans="1:13" ht="12.75">
      <c r="A268" s="1"/>
      <c r="B268" s="9"/>
      <c r="C268" s="14"/>
      <c r="D268" s="9"/>
      <c r="E268" s="9"/>
      <c r="F268" s="9"/>
      <c r="G268" s="10"/>
      <c r="H268" s="9"/>
      <c r="I268" s="6"/>
      <c r="J268" s="16"/>
      <c r="K268" s="11"/>
      <c r="L268" s="11"/>
      <c r="M268" s="21"/>
    </row>
    <row r="269" spans="1:13" ht="12.75">
      <c r="A269" s="18"/>
      <c r="B269" s="14"/>
      <c r="C269" s="14"/>
      <c r="D269" s="9"/>
      <c r="E269" s="9"/>
      <c r="F269" s="9"/>
      <c r="G269" s="10"/>
      <c r="H269" s="9"/>
      <c r="I269" s="6"/>
      <c r="J269" s="16"/>
      <c r="K269" s="11"/>
      <c r="L269" s="11"/>
      <c r="M269" s="21"/>
    </row>
    <row r="270" spans="1:9" ht="12.75">
      <c r="A270" s="17"/>
      <c r="B270" s="14"/>
      <c r="C270" s="14"/>
      <c r="D270" s="9"/>
      <c r="E270" s="9"/>
      <c r="F270" s="9"/>
      <c r="G270" s="10"/>
      <c r="H270" s="9"/>
      <c r="I270" s="6"/>
    </row>
    <row r="271" spans="1:9" ht="12.75">
      <c r="A271" s="17"/>
      <c r="B271" s="14"/>
      <c r="C271" s="14"/>
      <c r="D271" s="9"/>
      <c r="E271" s="9"/>
      <c r="F271" s="9"/>
      <c r="G271" s="10"/>
      <c r="H271" s="9"/>
      <c r="I271" s="6"/>
    </row>
    <row r="328" spans="1:13" ht="12.75">
      <c r="A328" s="17"/>
      <c r="B328" s="9"/>
      <c r="C328" s="9"/>
      <c r="D328" s="9"/>
      <c r="E328" s="9"/>
      <c r="F328" s="9"/>
      <c r="G328" s="10"/>
      <c r="H328" s="9"/>
      <c r="I328" s="6"/>
      <c r="J328" s="16"/>
      <c r="K328" s="11"/>
      <c r="L328" s="11"/>
      <c r="M328" s="21"/>
    </row>
    <row r="332" spans="1:13" ht="12.75">
      <c r="A332" s="12"/>
      <c r="B332" s="19"/>
      <c r="C332" s="2"/>
      <c r="D332" s="19"/>
      <c r="E332" s="19"/>
      <c r="F332" s="19"/>
      <c r="G332" s="10"/>
      <c r="H332" s="19"/>
      <c r="I332" s="6"/>
      <c r="J332" s="26"/>
      <c r="K332" s="15"/>
      <c r="L332" s="15"/>
      <c r="M332" s="21"/>
    </row>
    <row r="335" spans="1:13" ht="12.75">
      <c r="A335" s="17"/>
      <c r="B335" s="19"/>
      <c r="C335" s="19"/>
      <c r="D335" s="19"/>
      <c r="E335" s="19"/>
      <c r="F335" s="19"/>
      <c r="G335" s="19"/>
      <c r="H335" s="19"/>
      <c r="I335" s="59"/>
      <c r="J335" s="16"/>
      <c r="K335" s="11"/>
      <c r="L335" s="11"/>
      <c r="M335" s="21"/>
    </row>
  </sheetData>
  <sheetProtection/>
  <mergeCells count="3">
    <mergeCell ref="B1:I1"/>
    <mergeCell ref="B71:I71"/>
    <mergeCell ref="B51:I5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1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4.140625" style="30" customWidth="1"/>
    <col min="2" max="2" width="25.7109375" style="24" customWidth="1"/>
    <col min="3" max="3" width="16.7109375" style="24" customWidth="1"/>
    <col min="4" max="6" width="5.7109375" style="24" customWidth="1"/>
    <col min="7" max="7" width="2.140625" style="24" customWidth="1"/>
    <col min="8" max="8" width="3.57421875" style="24" bestFit="1" customWidth="1"/>
    <col min="9" max="9" width="10.7109375" style="24" customWidth="1"/>
    <col min="10" max="10" width="9.140625" style="28" customWidth="1"/>
    <col min="11" max="11" width="3.00390625" style="28" customWidth="1"/>
    <col min="12" max="12" width="2.140625" style="28" customWidth="1"/>
    <col min="13" max="13" width="3.00390625" style="28" customWidth="1"/>
    <col min="14" max="14" width="9.140625" style="28" customWidth="1"/>
    <col min="15" max="15" width="3.7109375" style="28" customWidth="1"/>
    <col min="16" max="17" width="3.8515625" style="28" customWidth="1"/>
    <col min="18" max="18" width="9.140625" style="28" customWidth="1"/>
  </cols>
  <sheetData>
    <row r="1" spans="1:9" ht="18.75">
      <c r="A1" s="3"/>
      <c r="B1" s="60" t="s">
        <v>377</v>
      </c>
      <c r="C1" s="61"/>
      <c r="D1" s="61"/>
      <c r="E1" s="61"/>
      <c r="F1" s="61"/>
      <c r="G1" s="61"/>
      <c r="H1" s="61"/>
      <c r="I1" s="61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6"/>
    </row>
    <row r="3" spans="1:18" s="35" customFormat="1" ht="12.75">
      <c r="A3" s="18" t="s">
        <v>8</v>
      </c>
      <c r="B3" s="14" t="s">
        <v>341</v>
      </c>
      <c r="C3" s="14" t="s">
        <v>342</v>
      </c>
      <c r="D3" s="9">
        <v>21</v>
      </c>
      <c r="E3" s="2">
        <f aca="true" t="shared" si="0" ref="E3:E50">F3+H3</f>
        <v>83</v>
      </c>
      <c r="F3" s="9">
        <v>74</v>
      </c>
      <c r="G3" s="10" t="s">
        <v>5</v>
      </c>
      <c r="H3" s="9">
        <v>9</v>
      </c>
      <c r="I3" s="53">
        <f aca="true" t="shared" si="1" ref="I3:I50">F3/E3*100</f>
        <v>89.1566265060241</v>
      </c>
      <c r="J3" s="34"/>
      <c r="K3" s="50"/>
      <c r="L3" s="48"/>
      <c r="M3" s="50"/>
      <c r="N3" s="34"/>
      <c r="O3" s="34"/>
      <c r="P3" s="34"/>
      <c r="Q3" s="34"/>
      <c r="R3" s="34"/>
    </row>
    <row r="4" spans="1:18" s="35" customFormat="1" ht="12.75">
      <c r="A4" s="18" t="s">
        <v>9</v>
      </c>
      <c r="B4" s="8" t="s">
        <v>337</v>
      </c>
      <c r="C4" s="8" t="s">
        <v>187</v>
      </c>
      <c r="D4" s="4">
        <v>20</v>
      </c>
      <c r="E4" s="4">
        <f t="shared" si="0"/>
        <v>74</v>
      </c>
      <c r="F4" s="4">
        <v>65</v>
      </c>
      <c r="G4" s="10" t="s">
        <v>5</v>
      </c>
      <c r="H4" s="4">
        <v>9</v>
      </c>
      <c r="I4" s="6">
        <f t="shared" si="1"/>
        <v>87.83783783783784</v>
      </c>
      <c r="J4" s="34"/>
      <c r="K4" s="34"/>
      <c r="L4" s="34"/>
      <c r="M4" s="34"/>
      <c r="N4" s="34"/>
      <c r="O4" s="34"/>
      <c r="P4" s="34"/>
      <c r="Q4" s="34"/>
      <c r="R4" s="34"/>
    </row>
    <row r="5" spans="1:18" s="35" customFormat="1" ht="12.75">
      <c r="A5" s="18" t="s">
        <v>10</v>
      </c>
      <c r="B5" s="14" t="s">
        <v>227</v>
      </c>
      <c r="C5" s="9" t="s">
        <v>199</v>
      </c>
      <c r="D5" s="9">
        <v>21</v>
      </c>
      <c r="E5" s="4">
        <f t="shared" si="0"/>
        <v>81</v>
      </c>
      <c r="F5" s="9">
        <v>70</v>
      </c>
      <c r="G5" s="5" t="s">
        <v>5</v>
      </c>
      <c r="H5" s="9">
        <v>11</v>
      </c>
      <c r="I5" s="6">
        <f t="shared" si="1"/>
        <v>86.41975308641975</v>
      </c>
      <c r="J5" s="45"/>
      <c r="K5" s="50"/>
      <c r="L5" s="48"/>
      <c r="M5" s="50"/>
      <c r="N5" s="34"/>
      <c r="O5" s="34"/>
      <c r="P5" s="34"/>
      <c r="Q5" s="34"/>
      <c r="R5" s="34"/>
    </row>
    <row r="6" spans="1:18" s="35" customFormat="1" ht="12.75">
      <c r="A6" s="18" t="s">
        <v>11</v>
      </c>
      <c r="B6" s="14" t="s">
        <v>345</v>
      </c>
      <c r="C6" s="14" t="s">
        <v>342</v>
      </c>
      <c r="D6" s="9">
        <v>21</v>
      </c>
      <c r="E6" s="2">
        <f t="shared" si="0"/>
        <v>78</v>
      </c>
      <c r="F6" s="9">
        <v>65</v>
      </c>
      <c r="G6" s="10" t="s">
        <v>5</v>
      </c>
      <c r="H6" s="9">
        <v>13</v>
      </c>
      <c r="I6" s="53">
        <f t="shared" si="1"/>
        <v>83.33333333333334</v>
      </c>
      <c r="J6" s="34"/>
      <c r="K6" s="50"/>
      <c r="L6" s="48"/>
      <c r="M6" s="50"/>
      <c r="N6" s="34"/>
      <c r="O6" s="50"/>
      <c r="P6" s="48"/>
      <c r="Q6" s="50"/>
      <c r="R6" s="34"/>
    </row>
    <row r="7" spans="1:18" s="35" customFormat="1" ht="12.75">
      <c r="A7" s="18" t="s">
        <v>12</v>
      </c>
      <c r="B7" s="2" t="s">
        <v>265</v>
      </c>
      <c r="C7" s="2" t="s">
        <v>353</v>
      </c>
      <c r="D7" s="4">
        <v>18</v>
      </c>
      <c r="E7" s="4">
        <f t="shared" si="0"/>
        <v>70</v>
      </c>
      <c r="F7" s="4">
        <v>56</v>
      </c>
      <c r="G7" s="5" t="s">
        <v>5</v>
      </c>
      <c r="H7" s="4">
        <v>14</v>
      </c>
      <c r="I7" s="6">
        <f t="shared" si="1"/>
        <v>80</v>
      </c>
      <c r="J7" s="45"/>
      <c r="K7" s="50"/>
      <c r="L7" s="48"/>
      <c r="M7" s="50"/>
      <c r="N7" s="34"/>
      <c r="O7" s="34"/>
      <c r="P7" s="34"/>
      <c r="Q7" s="34"/>
      <c r="R7" s="34"/>
    </row>
    <row r="8" spans="1:18" s="35" customFormat="1" ht="12.75">
      <c r="A8" s="18" t="s">
        <v>13</v>
      </c>
      <c r="B8" s="14" t="s">
        <v>109</v>
      </c>
      <c r="C8" s="14" t="s">
        <v>199</v>
      </c>
      <c r="D8" s="9">
        <v>20</v>
      </c>
      <c r="E8" s="4">
        <f t="shared" si="0"/>
        <v>78</v>
      </c>
      <c r="F8" s="9">
        <v>61</v>
      </c>
      <c r="G8" s="5" t="s">
        <v>5</v>
      </c>
      <c r="H8" s="9">
        <v>17</v>
      </c>
      <c r="I8" s="6">
        <f t="shared" si="1"/>
        <v>78.2051282051282</v>
      </c>
      <c r="J8" s="45"/>
      <c r="K8" s="50"/>
      <c r="L8" s="48"/>
      <c r="M8" s="50"/>
      <c r="N8" s="34"/>
      <c r="O8" s="34"/>
      <c r="P8" s="34"/>
      <c r="Q8" s="34"/>
      <c r="R8" s="34"/>
    </row>
    <row r="9" spans="1:18" s="35" customFormat="1" ht="12.75">
      <c r="A9" s="18" t="s">
        <v>251</v>
      </c>
      <c r="B9" s="8" t="s">
        <v>43</v>
      </c>
      <c r="C9" s="8" t="s">
        <v>0</v>
      </c>
      <c r="D9" s="3">
        <v>22</v>
      </c>
      <c r="E9" s="4">
        <f t="shared" si="0"/>
        <v>87</v>
      </c>
      <c r="F9" s="3">
        <v>64</v>
      </c>
      <c r="G9" s="5" t="s">
        <v>5</v>
      </c>
      <c r="H9" s="3">
        <v>23</v>
      </c>
      <c r="I9" s="6">
        <f t="shared" si="1"/>
        <v>73.5632183908046</v>
      </c>
      <c r="J9" s="34"/>
      <c r="K9" s="50"/>
      <c r="L9" s="48"/>
      <c r="M9" s="50"/>
      <c r="N9" s="34"/>
      <c r="O9" s="34"/>
      <c r="P9" s="34"/>
      <c r="Q9" s="34"/>
      <c r="R9" s="34"/>
    </row>
    <row r="10" spans="1:18" s="35" customFormat="1" ht="12.75">
      <c r="A10" s="18" t="s">
        <v>14</v>
      </c>
      <c r="B10" s="8" t="s">
        <v>133</v>
      </c>
      <c r="C10" s="8" t="s">
        <v>0</v>
      </c>
      <c r="D10" s="3">
        <v>20</v>
      </c>
      <c r="E10" s="4">
        <f t="shared" si="0"/>
        <v>79</v>
      </c>
      <c r="F10" s="3">
        <v>58</v>
      </c>
      <c r="G10" s="5" t="s">
        <v>5</v>
      </c>
      <c r="H10" s="3">
        <v>21</v>
      </c>
      <c r="I10" s="6">
        <f t="shared" si="1"/>
        <v>73.41772151898735</v>
      </c>
      <c r="J10" s="34"/>
      <c r="K10" s="50"/>
      <c r="L10" s="48"/>
      <c r="M10" s="50"/>
      <c r="N10" s="34"/>
      <c r="O10" s="34"/>
      <c r="P10" s="34"/>
      <c r="Q10" s="34"/>
      <c r="R10" s="34"/>
    </row>
    <row r="11" spans="1:18" s="35" customFormat="1" ht="12.75">
      <c r="A11" s="18" t="s">
        <v>15</v>
      </c>
      <c r="B11" s="8" t="s">
        <v>365</v>
      </c>
      <c r="C11" s="2" t="s">
        <v>370</v>
      </c>
      <c r="D11" s="9">
        <v>20</v>
      </c>
      <c r="E11" s="2">
        <f t="shared" si="0"/>
        <v>78</v>
      </c>
      <c r="F11" s="9">
        <v>57</v>
      </c>
      <c r="G11" s="7" t="s">
        <v>5</v>
      </c>
      <c r="H11" s="9">
        <v>21</v>
      </c>
      <c r="I11" s="53">
        <f t="shared" si="1"/>
        <v>73.07692307692307</v>
      </c>
      <c r="J11" s="34"/>
      <c r="K11" s="50"/>
      <c r="L11" s="48"/>
      <c r="M11" s="50"/>
      <c r="N11" s="34"/>
      <c r="O11" s="34"/>
      <c r="P11" s="34"/>
      <c r="Q11" s="34"/>
      <c r="R11" s="34"/>
    </row>
    <row r="12" spans="1:18" s="35" customFormat="1" ht="12.75">
      <c r="A12" s="18" t="s">
        <v>16</v>
      </c>
      <c r="B12" s="2" t="s">
        <v>128</v>
      </c>
      <c r="C12" s="8" t="s">
        <v>187</v>
      </c>
      <c r="D12" s="4">
        <v>15</v>
      </c>
      <c r="E12" s="4">
        <f t="shared" si="0"/>
        <v>59</v>
      </c>
      <c r="F12" s="4">
        <v>42</v>
      </c>
      <c r="G12" s="5" t="s">
        <v>5</v>
      </c>
      <c r="H12" s="4">
        <v>17</v>
      </c>
      <c r="I12" s="6">
        <f t="shared" si="1"/>
        <v>71.1864406779661</v>
      </c>
      <c r="J12" s="46"/>
      <c r="K12" s="50"/>
      <c r="L12" s="48"/>
      <c r="M12" s="50"/>
      <c r="N12" s="64"/>
      <c r="O12" s="34"/>
      <c r="P12" s="34"/>
      <c r="Q12" s="34"/>
      <c r="R12" s="34"/>
    </row>
    <row r="13" spans="1:18" s="35" customFormat="1" ht="12.75">
      <c r="A13" s="18" t="s">
        <v>17</v>
      </c>
      <c r="B13" s="14" t="s">
        <v>202</v>
      </c>
      <c r="C13" s="14" t="s">
        <v>339</v>
      </c>
      <c r="D13" s="9">
        <v>17</v>
      </c>
      <c r="E13" s="4">
        <f t="shared" si="0"/>
        <v>64</v>
      </c>
      <c r="F13" s="9">
        <v>44</v>
      </c>
      <c r="G13" s="5" t="s">
        <v>5</v>
      </c>
      <c r="H13" s="9">
        <v>20</v>
      </c>
      <c r="I13" s="6">
        <f t="shared" si="1"/>
        <v>68.75</v>
      </c>
      <c r="J13" s="34"/>
      <c r="K13" s="50"/>
      <c r="L13" s="48"/>
      <c r="M13" s="50"/>
      <c r="N13" s="34"/>
      <c r="O13" s="34"/>
      <c r="P13" s="34"/>
      <c r="Q13" s="34"/>
      <c r="R13" s="34"/>
    </row>
    <row r="14" spans="1:18" s="35" customFormat="1" ht="12.75">
      <c r="A14" s="18" t="s">
        <v>18</v>
      </c>
      <c r="B14" s="14" t="s">
        <v>203</v>
      </c>
      <c r="C14" s="9" t="s">
        <v>199</v>
      </c>
      <c r="D14" s="43">
        <v>22</v>
      </c>
      <c r="E14" s="4">
        <f t="shared" si="0"/>
        <v>85</v>
      </c>
      <c r="F14" s="43">
        <v>58</v>
      </c>
      <c r="G14" s="10" t="s">
        <v>5</v>
      </c>
      <c r="H14" s="9">
        <v>27</v>
      </c>
      <c r="I14" s="6">
        <f t="shared" si="1"/>
        <v>68.23529411764706</v>
      </c>
      <c r="J14" s="34"/>
      <c r="K14" s="50"/>
      <c r="L14" s="48"/>
      <c r="M14" s="50"/>
      <c r="N14" s="34"/>
      <c r="O14" s="34"/>
      <c r="P14" s="34"/>
      <c r="Q14" s="34"/>
      <c r="R14" s="34"/>
    </row>
    <row r="15" spans="1:18" s="35" customFormat="1" ht="12.75">
      <c r="A15" s="18" t="s">
        <v>19</v>
      </c>
      <c r="B15" s="2" t="s">
        <v>169</v>
      </c>
      <c r="C15" s="2" t="s">
        <v>195</v>
      </c>
      <c r="D15" s="43">
        <v>15</v>
      </c>
      <c r="E15" s="4">
        <f t="shared" si="0"/>
        <v>58</v>
      </c>
      <c r="F15" s="43">
        <v>37</v>
      </c>
      <c r="G15" s="5" t="s">
        <v>5</v>
      </c>
      <c r="H15" s="4">
        <v>21</v>
      </c>
      <c r="I15" s="6">
        <f t="shared" si="1"/>
        <v>63.793103448275865</v>
      </c>
      <c r="J15" s="34"/>
      <c r="K15" s="50"/>
      <c r="L15" s="48"/>
      <c r="M15" s="50"/>
      <c r="N15" s="34"/>
      <c r="O15" s="34"/>
      <c r="P15" s="34"/>
      <c r="Q15" s="34"/>
      <c r="R15" s="34"/>
    </row>
    <row r="16" spans="1:18" s="35" customFormat="1" ht="12.75">
      <c r="A16" s="18" t="s">
        <v>20</v>
      </c>
      <c r="B16" s="54" t="s">
        <v>143</v>
      </c>
      <c r="C16" s="8" t="s">
        <v>187</v>
      </c>
      <c r="D16" s="4">
        <v>17</v>
      </c>
      <c r="E16" s="4">
        <f t="shared" si="0"/>
        <v>68</v>
      </c>
      <c r="F16" s="4">
        <v>43</v>
      </c>
      <c r="G16" s="5" t="s">
        <v>5</v>
      </c>
      <c r="H16" s="4">
        <v>25</v>
      </c>
      <c r="I16" s="6">
        <f t="shared" si="1"/>
        <v>63.23529411764706</v>
      </c>
      <c r="J16" s="34"/>
      <c r="K16" s="50"/>
      <c r="L16" s="48"/>
      <c r="M16" s="50"/>
      <c r="N16" s="34"/>
      <c r="O16" s="34"/>
      <c r="P16" s="34"/>
      <c r="Q16" s="34"/>
      <c r="R16" s="34"/>
    </row>
    <row r="17" spans="1:18" s="35" customFormat="1" ht="12.75">
      <c r="A17" s="18" t="s">
        <v>21</v>
      </c>
      <c r="B17" s="8" t="s">
        <v>207</v>
      </c>
      <c r="C17" s="8" t="s">
        <v>187</v>
      </c>
      <c r="D17" s="4">
        <v>18</v>
      </c>
      <c r="E17" s="4">
        <f t="shared" si="0"/>
        <v>71</v>
      </c>
      <c r="F17" s="4">
        <v>44</v>
      </c>
      <c r="G17" s="5" t="s">
        <v>5</v>
      </c>
      <c r="H17" s="4">
        <v>27</v>
      </c>
      <c r="I17" s="6">
        <f t="shared" si="1"/>
        <v>61.97183098591549</v>
      </c>
      <c r="J17" s="34"/>
      <c r="K17" s="50"/>
      <c r="L17" s="48"/>
      <c r="M17" s="50"/>
      <c r="N17" s="34"/>
      <c r="O17" s="34"/>
      <c r="P17" s="34"/>
      <c r="Q17" s="34"/>
      <c r="R17" s="34"/>
    </row>
    <row r="18" spans="1:18" s="35" customFormat="1" ht="12.75">
      <c r="A18" s="18" t="s">
        <v>22</v>
      </c>
      <c r="B18" s="14" t="s">
        <v>94</v>
      </c>
      <c r="C18" s="9" t="s">
        <v>199</v>
      </c>
      <c r="D18" s="9">
        <v>22</v>
      </c>
      <c r="E18" s="4">
        <f t="shared" si="0"/>
        <v>81</v>
      </c>
      <c r="F18" s="9">
        <v>47</v>
      </c>
      <c r="G18" s="5" t="s">
        <v>5</v>
      </c>
      <c r="H18" s="9">
        <v>34</v>
      </c>
      <c r="I18" s="6">
        <f t="shared" si="1"/>
        <v>58.0246913580247</v>
      </c>
      <c r="J18" s="45"/>
      <c r="K18" s="50"/>
      <c r="L18" s="48"/>
      <c r="M18" s="50"/>
      <c r="N18" s="34"/>
      <c r="O18" s="34"/>
      <c r="P18" s="34"/>
      <c r="Q18" s="34"/>
      <c r="R18" s="34"/>
    </row>
    <row r="19" spans="1:18" s="35" customFormat="1" ht="12.75">
      <c r="A19" s="18" t="s">
        <v>252</v>
      </c>
      <c r="B19" s="8" t="s">
        <v>371</v>
      </c>
      <c r="C19" s="2" t="s">
        <v>372</v>
      </c>
      <c r="D19" s="9">
        <v>19</v>
      </c>
      <c r="E19" s="2">
        <f t="shared" si="0"/>
        <v>70</v>
      </c>
      <c r="F19" s="9">
        <v>40</v>
      </c>
      <c r="G19" s="7" t="s">
        <v>5</v>
      </c>
      <c r="H19" s="9">
        <v>30</v>
      </c>
      <c r="I19" s="53">
        <f t="shared" si="1"/>
        <v>57.14285714285714</v>
      </c>
      <c r="J19" s="34"/>
      <c r="K19" s="50"/>
      <c r="L19" s="48"/>
      <c r="M19" s="50"/>
      <c r="N19" s="34"/>
      <c r="O19" s="34"/>
      <c r="P19" s="34"/>
      <c r="Q19" s="34"/>
      <c r="R19" s="34"/>
    </row>
    <row r="20" spans="1:18" s="35" customFormat="1" ht="12.75">
      <c r="A20" s="18" t="s">
        <v>23</v>
      </c>
      <c r="B20" s="14" t="s">
        <v>344</v>
      </c>
      <c r="C20" s="14" t="s">
        <v>342</v>
      </c>
      <c r="D20" s="9">
        <v>19</v>
      </c>
      <c r="E20" s="2">
        <f t="shared" si="0"/>
        <v>72</v>
      </c>
      <c r="F20" s="9">
        <v>41</v>
      </c>
      <c r="G20" s="10" t="s">
        <v>5</v>
      </c>
      <c r="H20" s="9">
        <v>31</v>
      </c>
      <c r="I20" s="53">
        <f t="shared" si="1"/>
        <v>56.94444444444444</v>
      </c>
      <c r="J20" s="34"/>
      <c r="K20" s="50"/>
      <c r="L20" s="48"/>
      <c r="M20" s="50"/>
      <c r="N20" s="34"/>
      <c r="O20" s="34"/>
      <c r="P20" s="34"/>
      <c r="Q20" s="34"/>
      <c r="R20" s="34"/>
    </row>
    <row r="21" spans="1:18" s="35" customFormat="1" ht="12.75">
      <c r="A21" s="18" t="s">
        <v>75</v>
      </c>
      <c r="B21" s="14" t="s">
        <v>110</v>
      </c>
      <c r="C21" s="14" t="s">
        <v>339</v>
      </c>
      <c r="D21" s="9">
        <v>21</v>
      </c>
      <c r="E21" s="4">
        <f t="shared" si="0"/>
        <v>83</v>
      </c>
      <c r="F21" s="9">
        <v>47</v>
      </c>
      <c r="G21" s="10" t="s">
        <v>5</v>
      </c>
      <c r="H21" s="9">
        <v>36</v>
      </c>
      <c r="I21" s="6">
        <f t="shared" si="1"/>
        <v>56.62650602409639</v>
      </c>
      <c r="J21" s="45"/>
      <c r="K21" s="50"/>
      <c r="L21" s="48"/>
      <c r="M21" s="50"/>
      <c r="N21" s="34"/>
      <c r="O21" s="34"/>
      <c r="P21" s="34"/>
      <c r="Q21" s="34"/>
      <c r="R21" s="34"/>
    </row>
    <row r="22" spans="1:18" s="35" customFormat="1" ht="12.75">
      <c r="A22" s="18" t="s">
        <v>76</v>
      </c>
      <c r="B22" s="2" t="s">
        <v>276</v>
      </c>
      <c r="C22" s="2" t="s">
        <v>353</v>
      </c>
      <c r="D22" s="4">
        <v>19</v>
      </c>
      <c r="E22" s="4">
        <f t="shared" si="0"/>
        <v>72</v>
      </c>
      <c r="F22" s="4">
        <v>40</v>
      </c>
      <c r="G22" s="5" t="s">
        <v>5</v>
      </c>
      <c r="H22" s="4">
        <v>32</v>
      </c>
      <c r="I22" s="6">
        <f t="shared" si="1"/>
        <v>55.55555555555556</v>
      </c>
      <c r="J22" s="45"/>
      <c r="K22" s="50"/>
      <c r="L22" s="48"/>
      <c r="M22" s="50"/>
      <c r="N22" s="34"/>
      <c r="O22" s="34"/>
      <c r="P22" s="34"/>
      <c r="Q22" s="34"/>
      <c r="R22" s="34"/>
    </row>
    <row r="23" spans="1:18" s="35" customFormat="1" ht="12.75">
      <c r="A23" s="18" t="s">
        <v>24</v>
      </c>
      <c r="B23" s="8" t="s">
        <v>92</v>
      </c>
      <c r="C23" s="2" t="s">
        <v>370</v>
      </c>
      <c r="D23" s="9">
        <v>16</v>
      </c>
      <c r="E23" s="2">
        <f t="shared" si="0"/>
        <v>60</v>
      </c>
      <c r="F23" s="9">
        <v>33</v>
      </c>
      <c r="G23" s="7" t="s">
        <v>5</v>
      </c>
      <c r="H23" s="9">
        <v>27</v>
      </c>
      <c r="I23" s="53">
        <f t="shared" si="1"/>
        <v>55.00000000000001</v>
      </c>
      <c r="J23" s="34"/>
      <c r="K23" s="50"/>
      <c r="L23" s="48"/>
      <c r="M23" s="50"/>
      <c r="N23" s="34"/>
      <c r="O23" s="34"/>
      <c r="P23" s="34"/>
      <c r="Q23" s="34"/>
      <c r="R23" s="34"/>
    </row>
    <row r="24" spans="1:18" s="35" customFormat="1" ht="12.75">
      <c r="A24" s="18" t="s">
        <v>253</v>
      </c>
      <c r="B24" s="2" t="s">
        <v>182</v>
      </c>
      <c r="C24" s="2" t="s">
        <v>195</v>
      </c>
      <c r="D24" s="43">
        <v>19</v>
      </c>
      <c r="E24" s="4">
        <f t="shared" si="0"/>
        <v>72</v>
      </c>
      <c r="F24" s="43">
        <v>39</v>
      </c>
      <c r="G24" s="5" t="s">
        <v>5</v>
      </c>
      <c r="H24" s="4">
        <v>33</v>
      </c>
      <c r="I24" s="6">
        <f t="shared" si="1"/>
        <v>54.166666666666664</v>
      </c>
      <c r="J24" s="34"/>
      <c r="K24" s="50"/>
      <c r="L24" s="48"/>
      <c r="M24" s="50"/>
      <c r="N24" s="34"/>
      <c r="O24" s="34"/>
      <c r="P24" s="34"/>
      <c r="Q24" s="34"/>
      <c r="R24" s="34"/>
    </row>
    <row r="25" spans="1:18" s="35" customFormat="1" ht="12.75">
      <c r="A25" s="18" t="s">
        <v>77</v>
      </c>
      <c r="B25" s="14" t="s">
        <v>173</v>
      </c>
      <c r="C25" s="14" t="s">
        <v>339</v>
      </c>
      <c r="D25" s="9">
        <v>19</v>
      </c>
      <c r="E25" s="4">
        <f t="shared" si="0"/>
        <v>75</v>
      </c>
      <c r="F25" s="9">
        <v>40</v>
      </c>
      <c r="G25" s="5" t="s">
        <v>5</v>
      </c>
      <c r="H25" s="9">
        <v>35</v>
      </c>
      <c r="I25" s="6">
        <f t="shared" si="1"/>
        <v>53.333333333333336</v>
      </c>
      <c r="J25" s="45"/>
      <c r="K25" s="50"/>
      <c r="L25" s="48"/>
      <c r="M25" s="50"/>
      <c r="N25" s="34"/>
      <c r="O25" s="34"/>
      <c r="P25" s="34"/>
      <c r="Q25" s="34"/>
      <c r="R25" s="34"/>
    </row>
    <row r="26" spans="1:18" s="35" customFormat="1" ht="12.75">
      <c r="A26" s="18" t="s">
        <v>25</v>
      </c>
      <c r="B26" s="2" t="s">
        <v>148</v>
      </c>
      <c r="C26" s="2" t="s">
        <v>195</v>
      </c>
      <c r="D26" s="4">
        <v>20</v>
      </c>
      <c r="E26" s="4">
        <f t="shared" si="0"/>
        <v>79</v>
      </c>
      <c r="F26" s="4">
        <v>41</v>
      </c>
      <c r="G26" s="5" t="s">
        <v>5</v>
      </c>
      <c r="H26" s="4">
        <v>38</v>
      </c>
      <c r="I26" s="6">
        <f t="shared" si="1"/>
        <v>51.89873417721519</v>
      </c>
      <c r="J26" s="34"/>
      <c r="K26" s="50"/>
      <c r="L26" s="48"/>
      <c r="M26" s="50"/>
      <c r="N26" s="34"/>
      <c r="O26" s="34"/>
      <c r="P26" s="34"/>
      <c r="Q26" s="34"/>
      <c r="R26" s="34"/>
    </row>
    <row r="27" spans="1:18" s="35" customFormat="1" ht="12.75">
      <c r="A27" s="18" t="s">
        <v>254</v>
      </c>
      <c r="B27" s="14" t="s">
        <v>93</v>
      </c>
      <c r="C27" s="2" t="s">
        <v>195</v>
      </c>
      <c r="D27" s="9">
        <v>19</v>
      </c>
      <c r="E27" s="4">
        <f t="shared" si="0"/>
        <v>76</v>
      </c>
      <c r="F27" s="9">
        <v>39</v>
      </c>
      <c r="G27" s="10" t="s">
        <v>5</v>
      </c>
      <c r="H27" s="9">
        <v>37</v>
      </c>
      <c r="I27" s="6">
        <f t="shared" si="1"/>
        <v>51.31578947368421</v>
      </c>
      <c r="J27" s="34"/>
      <c r="K27" s="50"/>
      <c r="L27" s="48"/>
      <c r="M27" s="50"/>
      <c r="N27" s="34"/>
      <c r="O27" s="34"/>
      <c r="P27" s="34"/>
      <c r="Q27" s="34"/>
      <c r="R27" s="34"/>
    </row>
    <row r="28" spans="1:18" s="35" customFormat="1" ht="12.75">
      <c r="A28" s="18" t="s">
        <v>26</v>
      </c>
      <c r="B28" s="14" t="s">
        <v>354</v>
      </c>
      <c r="C28" s="2" t="s">
        <v>353</v>
      </c>
      <c r="D28" s="9">
        <v>11</v>
      </c>
      <c r="E28" s="9">
        <f t="shared" si="0"/>
        <v>44</v>
      </c>
      <c r="F28" s="9">
        <v>22</v>
      </c>
      <c r="G28" s="5" t="s">
        <v>5</v>
      </c>
      <c r="H28" s="9">
        <v>22</v>
      </c>
      <c r="I28" s="6">
        <f t="shared" si="1"/>
        <v>50</v>
      </c>
      <c r="J28" s="34"/>
      <c r="K28" s="50"/>
      <c r="L28" s="48"/>
      <c r="M28" s="50"/>
      <c r="N28" s="34"/>
      <c r="O28" s="34"/>
      <c r="P28" s="34"/>
      <c r="Q28" s="34"/>
      <c r="R28" s="34"/>
    </row>
    <row r="29" spans="1:18" s="35" customFormat="1" ht="12.75">
      <c r="A29" s="18" t="s">
        <v>27</v>
      </c>
      <c r="B29" s="14" t="s">
        <v>266</v>
      </c>
      <c r="C29" s="14" t="s">
        <v>339</v>
      </c>
      <c r="D29" s="9">
        <v>20</v>
      </c>
      <c r="E29" s="4">
        <f t="shared" si="0"/>
        <v>79</v>
      </c>
      <c r="F29" s="9">
        <v>39</v>
      </c>
      <c r="G29" s="10" t="s">
        <v>5</v>
      </c>
      <c r="H29" s="9">
        <v>40</v>
      </c>
      <c r="I29" s="6">
        <f t="shared" si="1"/>
        <v>49.36708860759494</v>
      </c>
      <c r="J29" s="45"/>
      <c r="K29" s="31"/>
      <c r="L29" s="48"/>
      <c r="M29" s="31"/>
      <c r="N29" s="34"/>
      <c r="O29" s="34"/>
      <c r="P29" s="34"/>
      <c r="Q29" s="34"/>
      <c r="R29" s="34"/>
    </row>
    <row r="30" spans="1:18" s="35" customFormat="1" ht="12.75">
      <c r="A30" s="18" t="s">
        <v>255</v>
      </c>
      <c r="B30" s="2" t="s">
        <v>189</v>
      </c>
      <c r="C30" s="2" t="s">
        <v>361</v>
      </c>
      <c r="D30" s="43">
        <v>16</v>
      </c>
      <c r="E30" s="4">
        <f t="shared" si="0"/>
        <v>62</v>
      </c>
      <c r="F30" s="43">
        <v>30</v>
      </c>
      <c r="G30" s="7" t="s">
        <v>5</v>
      </c>
      <c r="H30" s="43">
        <v>32</v>
      </c>
      <c r="I30" s="6">
        <f t="shared" si="1"/>
        <v>48.38709677419355</v>
      </c>
      <c r="J30" s="34"/>
      <c r="K30" s="50"/>
      <c r="L30" s="48"/>
      <c r="M30" s="50"/>
      <c r="N30" s="34"/>
      <c r="O30" s="34"/>
      <c r="P30" s="34"/>
      <c r="Q30" s="34"/>
      <c r="R30" s="34"/>
    </row>
    <row r="31" spans="1:18" s="35" customFormat="1" ht="12.75">
      <c r="A31" s="18" t="s">
        <v>78</v>
      </c>
      <c r="B31" s="43" t="s">
        <v>272</v>
      </c>
      <c r="C31" s="8" t="s">
        <v>360</v>
      </c>
      <c r="D31" s="9">
        <v>12</v>
      </c>
      <c r="E31" s="4">
        <f t="shared" si="0"/>
        <v>46</v>
      </c>
      <c r="F31" s="9">
        <v>22</v>
      </c>
      <c r="G31" s="5" t="s">
        <v>5</v>
      </c>
      <c r="H31" s="9">
        <v>24</v>
      </c>
      <c r="I31" s="6">
        <f t="shared" si="1"/>
        <v>47.82608695652174</v>
      </c>
      <c r="J31" s="34"/>
      <c r="K31" s="50"/>
      <c r="L31" s="48"/>
      <c r="M31" s="50"/>
      <c r="N31" s="34"/>
      <c r="O31" s="34"/>
      <c r="P31" s="34"/>
      <c r="Q31" s="34"/>
      <c r="R31" s="34"/>
    </row>
    <row r="32" spans="1:18" s="35" customFormat="1" ht="12.75">
      <c r="A32" s="18" t="s">
        <v>28</v>
      </c>
      <c r="B32" s="8" t="s">
        <v>378</v>
      </c>
      <c r="C32" s="2" t="s">
        <v>372</v>
      </c>
      <c r="D32" s="9">
        <v>21</v>
      </c>
      <c r="E32" s="2">
        <f t="shared" si="0"/>
        <v>83</v>
      </c>
      <c r="F32" s="9">
        <v>38</v>
      </c>
      <c r="G32" s="7" t="s">
        <v>5</v>
      </c>
      <c r="H32" s="9">
        <v>45</v>
      </c>
      <c r="I32" s="53">
        <f t="shared" si="1"/>
        <v>45.78313253012048</v>
      </c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12.75">
      <c r="A33" s="18" t="s">
        <v>256</v>
      </c>
      <c r="B33" s="3" t="s">
        <v>70</v>
      </c>
      <c r="C33" s="2" t="s">
        <v>195</v>
      </c>
      <c r="D33" s="9">
        <v>13</v>
      </c>
      <c r="E33" s="4">
        <f t="shared" si="0"/>
        <v>51</v>
      </c>
      <c r="F33" s="9">
        <v>23</v>
      </c>
      <c r="G33" s="10" t="s">
        <v>5</v>
      </c>
      <c r="H33" s="9">
        <v>28</v>
      </c>
      <c r="I33" s="6">
        <f t="shared" si="1"/>
        <v>45.09803921568628</v>
      </c>
      <c r="J33" s="34"/>
      <c r="K33" s="50"/>
      <c r="L33" s="48"/>
      <c r="M33" s="50"/>
      <c r="N33" s="34"/>
      <c r="O33" s="34"/>
      <c r="P33" s="34"/>
      <c r="Q33" s="34"/>
      <c r="R33" s="34"/>
    </row>
    <row r="34" spans="1:18" s="35" customFormat="1" ht="12.75">
      <c r="A34" s="18" t="s">
        <v>263</v>
      </c>
      <c r="B34" s="8" t="s">
        <v>366</v>
      </c>
      <c r="C34" s="2" t="s">
        <v>370</v>
      </c>
      <c r="D34" s="9">
        <v>20</v>
      </c>
      <c r="E34" s="2">
        <f t="shared" si="0"/>
        <v>75</v>
      </c>
      <c r="F34" s="9">
        <v>33</v>
      </c>
      <c r="G34" s="7" t="s">
        <v>5</v>
      </c>
      <c r="H34" s="9">
        <v>42</v>
      </c>
      <c r="I34" s="53">
        <f t="shared" si="1"/>
        <v>44</v>
      </c>
      <c r="J34" s="34"/>
      <c r="K34" s="50"/>
      <c r="L34" s="48"/>
      <c r="M34" s="50"/>
      <c r="N34" s="34"/>
      <c r="O34" s="34"/>
      <c r="P34" s="34"/>
      <c r="Q34" s="34"/>
      <c r="R34" s="34"/>
    </row>
    <row r="35" spans="1:18" s="35" customFormat="1" ht="12.75">
      <c r="A35" s="18" t="s">
        <v>257</v>
      </c>
      <c r="B35" s="2" t="s">
        <v>214</v>
      </c>
      <c r="C35" s="2" t="s">
        <v>361</v>
      </c>
      <c r="D35" s="4">
        <v>12</v>
      </c>
      <c r="E35" s="4">
        <f t="shared" si="0"/>
        <v>46</v>
      </c>
      <c r="F35" s="4">
        <v>20</v>
      </c>
      <c r="G35" s="7" t="s">
        <v>5</v>
      </c>
      <c r="H35" s="4">
        <v>26</v>
      </c>
      <c r="I35" s="6">
        <f t="shared" si="1"/>
        <v>43.47826086956522</v>
      </c>
      <c r="J35" s="34"/>
      <c r="K35" s="50"/>
      <c r="L35" s="48"/>
      <c r="M35" s="50"/>
      <c r="N35" s="34"/>
      <c r="O35" s="34"/>
      <c r="P35" s="34"/>
      <c r="Q35" s="34"/>
      <c r="R35" s="34"/>
    </row>
    <row r="36" spans="1:18" s="35" customFormat="1" ht="12.75">
      <c r="A36" s="18" t="s">
        <v>258</v>
      </c>
      <c r="B36" s="2" t="s">
        <v>125</v>
      </c>
      <c r="C36" s="8" t="s">
        <v>0</v>
      </c>
      <c r="D36" s="4">
        <v>13</v>
      </c>
      <c r="E36" s="4">
        <f t="shared" si="0"/>
        <v>51</v>
      </c>
      <c r="F36" s="4">
        <v>22</v>
      </c>
      <c r="G36" s="5" t="s">
        <v>5</v>
      </c>
      <c r="H36" s="4">
        <v>29</v>
      </c>
      <c r="I36" s="6">
        <f t="shared" si="1"/>
        <v>43.13725490196079</v>
      </c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5" customFormat="1" ht="12.75">
      <c r="A37" s="18" t="s">
        <v>259</v>
      </c>
      <c r="B37" s="8" t="s">
        <v>362</v>
      </c>
      <c r="C37" s="2" t="s">
        <v>361</v>
      </c>
      <c r="D37" s="9">
        <v>16</v>
      </c>
      <c r="E37" s="2">
        <f t="shared" si="0"/>
        <v>64</v>
      </c>
      <c r="F37" s="9">
        <v>27</v>
      </c>
      <c r="G37" s="7" t="s">
        <v>5</v>
      </c>
      <c r="H37" s="9">
        <v>37</v>
      </c>
      <c r="I37" s="53">
        <f t="shared" si="1"/>
        <v>42.1875</v>
      </c>
      <c r="J37" s="34"/>
      <c r="K37" s="50"/>
      <c r="L37" s="48"/>
      <c r="M37" s="50"/>
      <c r="N37" s="34"/>
      <c r="O37" s="34"/>
      <c r="P37" s="34"/>
      <c r="Q37" s="34"/>
      <c r="R37" s="34"/>
    </row>
    <row r="38" spans="1:18" s="35" customFormat="1" ht="12.75">
      <c r="A38" s="18" t="s">
        <v>52</v>
      </c>
      <c r="B38" s="8" t="s">
        <v>388</v>
      </c>
      <c r="C38" s="2" t="s">
        <v>372</v>
      </c>
      <c r="D38" s="9">
        <v>15</v>
      </c>
      <c r="E38" s="2">
        <f t="shared" si="0"/>
        <v>57</v>
      </c>
      <c r="F38" s="9">
        <v>23</v>
      </c>
      <c r="G38" s="7" t="s">
        <v>5</v>
      </c>
      <c r="H38" s="9">
        <v>34</v>
      </c>
      <c r="I38" s="53">
        <f t="shared" si="1"/>
        <v>40.35087719298245</v>
      </c>
      <c r="J38" s="34"/>
      <c r="K38" s="50"/>
      <c r="L38" s="48"/>
      <c r="M38" s="50"/>
      <c r="N38" s="34"/>
      <c r="O38" s="34"/>
      <c r="P38" s="34"/>
      <c r="Q38" s="34"/>
      <c r="R38" s="34"/>
    </row>
    <row r="39" spans="1:18" s="35" customFormat="1" ht="12.75">
      <c r="A39" s="18" t="s">
        <v>260</v>
      </c>
      <c r="B39" s="14" t="s">
        <v>343</v>
      </c>
      <c r="C39" s="14" t="s">
        <v>342</v>
      </c>
      <c r="D39" s="9">
        <v>21</v>
      </c>
      <c r="E39" s="2">
        <f t="shared" si="0"/>
        <v>77</v>
      </c>
      <c r="F39" s="9">
        <v>31</v>
      </c>
      <c r="G39" s="10" t="s">
        <v>5</v>
      </c>
      <c r="H39" s="9">
        <v>46</v>
      </c>
      <c r="I39" s="53">
        <f t="shared" si="1"/>
        <v>40.25974025974026</v>
      </c>
      <c r="J39" s="34"/>
      <c r="K39" s="50"/>
      <c r="L39" s="48"/>
      <c r="M39" s="50"/>
      <c r="N39" s="34"/>
      <c r="O39" s="34"/>
      <c r="P39" s="34"/>
      <c r="Q39" s="34"/>
      <c r="R39" s="34"/>
    </row>
    <row r="40" spans="1:18" s="35" customFormat="1" ht="12.75">
      <c r="A40" s="18" t="s">
        <v>261</v>
      </c>
      <c r="B40" s="8" t="s">
        <v>367</v>
      </c>
      <c r="C40" s="2" t="s">
        <v>370</v>
      </c>
      <c r="D40" s="9">
        <v>17</v>
      </c>
      <c r="E40" s="2">
        <f t="shared" si="0"/>
        <v>67</v>
      </c>
      <c r="F40" s="9">
        <v>26</v>
      </c>
      <c r="G40" s="7" t="s">
        <v>5</v>
      </c>
      <c r="H40" s="9">
        <v>41</v>
      </c>
      <c r="I40" s="53">
        <f t="shared" si="1"/>
        <v>38.80597014925373</v>
      </c>
      <c r="J40" s="34"/>
      <c r="K40" s="50"/>
      <c r="L40" s="48"/>
      <c r="M40" s="50"/>
      <c r="N40" s="34"/>
      <c r="O40" s="34"/>
      <c r="P40" s="34"/>
      <c r="Q40" s="34"/>
      <c r="R40" s="34"/>
    </row>
    <row r="41" spans="1:18" s="35" customFormat="1" ht="12.75">
      <c r="A41" s="18" t="s">
        <v>29</v>
      </c>
      <c r="B41" s="9" t="s">
        <v>351</v>
      </c>
      <c r="C41" s="14" t="s">
        <v>348</v>
      </c>
      <c r="D41" s="9">
        <v>11</v>
      </c>
      <c r="E41" s="4">
        <f t="shared" si="0"/>
        <v>44</v>
      </c>
      <c r="F41" s="9">
        <v>17</v>
      </c>
      <c r="G41" s="5" t="s">
        <v>5</v>
      </c>
      <c r="H41" s="9">
        <v>27</v>
      </c>
      <c r="I41" s="6">
        <f t="shared" si="1"/>
        <v>38.63636363636363</v>
      </c>
      <c r="J41" s="45"/>
      <c r="K41" s="50"/>
      <c r="L41" s="48"/>
      <c r="M41" s="50"/>
      <c r="N41" s="34"/>
      <c r="O41" s="34"/>
      <c r="P41" s="34"/>
      <c r="Q41" s="34"/>
      <c r="R41" s="34"/>
    </row>
    <row r="42" spans="1:18" s="35" customFormat="1" ht="12.75">
      <c r="A42" s="18" t="s">
        <v>30</v>
      </c>
      <c r="B42" s="2" t="s">
        <v>264</v>
      </c>
      <c r="C42" s="2" t="s">
        <v>353</v>
      </c>
      <c r="D42" s="4">
        <v>14</v>
      </c>
      <c r="E42" s="4">
        <f t="shared" si="0"/>
        <v>52</v>
      </c>
      <c r="F42" s="4">
        <v>20</v>
      </c>
      <c r="G42" s="5" t="s">
        <v>5</v>
      </c>
      <c r="H42" s="4">
        <v>32</v>
      </c>
      <c r="I42" s="6">
        <f t="shared" si="1"/>
        <v>38.46153846153847</v>
      </c>
      <c r="J42" s="45"/>
      <c r="K42" s="34"/>
      <c r="L42" s="34"/>
      <c r="M42" s="34"/>
      <c r="N42" s="34"/>
      <c r="O42" s="34"/>
      <c r="P42" s="34"/>
      <c r="Q42" s="34"/>
      <c r="R42" s="34"/>
    </row>
    <row r="43" spans="1:18" s="35" customFormat="1" ht="12.75">
      <c r="A43" s="18" t="s">
        <v>53</v>
      </c>
      <c r="B43" s="14" t="s">
        <v>281</v>
      </c>
      <c r="C43" s="8" t="s">
        <v>360</v>
      </c>
      <c r="D43" s="9">
        <v>12</v>
      </c>
      <c r="E43" s="4">
        <f t="shared" si="0"/>
        <v>48</v>
      </c>
      <c r="F43" s="9">
        <v>16</v>
      </c>
      <c r="G43" s="5" t="s">
        <v>5</v>
      </c>
      <c r="H43" s="9">
        <v>32</v>
      </c>
      <c r="I43" s="6">
        <f t="shared" si="1"/>
        <v>33.33333333333333</v>
      </c>
      <c r="J43" s="34"/>
      <c r="K43" s="50"/>
      <c r="L43" s="48"/>
      <c r="M43" s="50"/>
      <c r="N43" s="34"/>
      <c r="O43" s="34"/>
      <c r="P43" s="34"/>
      <c r="Q43" s="34"/>
      <c r="R43" s="34"/>
    </row>
    <row r="44" spans="1:18" s="35" customFormat="1" ht="12.75">
      <c r="A44" s="18" t="s">
        <v>32</v>
      </c>
      <c r="B44" s="2" t="s">
        <v>350</v>
      </c>
      <c r="C44" s="14" t="s">
        <v>348</v>
      </c>
      <c r="D44" s="4">
        <v>19</v>
      </c>
      <c r="E44" s="4">
        <f t="shared" si="0"/>
        <v>75</v>
      </c>
      <c r="F44" s="4">
        <v>24</v>
      </c>
      <c r="G44" s="5" t="s">
        <v>5</v>
      </c>
      <c r="H44" s="4">
        <v>51</v>
      </c>
      <c r="I44" s="6">
        <f t="shared" si="1"/>
        <v>32</v>
      </c>
      <c r="J44" s="34"/>
      <c r="K44" s="50"/>
      <c r="L44" s="48"/>
      <c r="M44" s="50"/>
      <c r="N44" s="34"/>
      <c r="O44" s="34"/>
      <c r="P44" s="34"/>
      <c r="Q44" s="34"/>
      <c r="R44" s="34"/>
    </row>
    <row r="45" spans="1:18" s="35" customFormat="1" ht="12.75">
      <c r="A45" s="18" t="s">
        <v>31</v>
      </c>
      <c r="B45" s="2" t="s">
        <v>298</v>
      </c>
      <c r="C45" s="2" t="s">
        <v>361</v>
      </c>
      <c r="D45" s="4">
        <v>14</v>
      </c>
      <c r="E45" s="4">
        <f t="shared" si="0"/>
        <v>52</v>
      </c>
      <c r="F45" s="4">
        <v>16</v>
      </c>
      <c r="G45" s="7" t="s">
        <v>5</v>
      </c>
      <c r="H45" s="4">
        <v>36</v>
      </c>
      <c r="I45" s="6">
        <f t="shared" si="1"/>
        <v>30.76923076923077</v>
      </c>
      <c r="J45" s="34"/>
      <c r="K45" s="50"/>
      <c r="L45" s="48"/>
      <c r="M45" s="50"/>
      <c r="N45" s="34"/>
      <c r="O45" s="34"/>
      <c r="P45" s="34"/>
      <c r="Q45" s="34"/>
      <c r="R45" s="34"/>
    </row>
    <row r="46" spans="1:18" s="35" customFormat="1" ht="12.75">
      <c r="A46" s="18" t="s">
        <v>79</v>
      </c>
      <c r="B46" s="8" t="s">
        <v>374</v>
      </c>
      <c r="C46" s="2" t="s">
        <v>372</v>
      </c>
      <c r="D46" s="9">
        <v>21</v>
      </c>
      <c r="E46" s="2">
        <f t="shared" si="0"/>
        <v>79</v>
      </c>
      <c r="F46" s="9">
        <v>23</v>
      </c>
      <c r="G46" s="7" t="s">
        <v>5</v>
      </c>
      <c r="H46" s="9">
        <v>56</v>
      </c>
      <c r="I46" s="53">
        <f t="shared" si="1"/>
        <v>29.11392405063291</v>
      </c>
      <c r="J46" s="34"/>
      <c r="K46" s="50"/>
      <c r="L46" s="48"/>
      <c r="M46" s="50"/>
      <c r="N46" s="34"/>
      <c r="O46" s="34"/>
      <c r="P46" s="34"/>
      <c r="Q46" s="34"/>
      <c r="R46" s="34"/>
    </row>
    <row r="47" spans="1:18" s="35" customFormat="1" ht="12.75">
      <c r="A47" s="18" t="s">
        <v>80</v>
      </c>
      <c r="B47" s="8" t="s">
        <v>373</v>
      </c>
      <c r="C47" s="2" t="s">
        <v>372</v>
      </c>
      <c r="D47" s="9">
        <v>15</v>
      </c>
      <c r="E47" s="2">
        <f t="shared" si="0"/>
        <v>54</v>
      </c>
      <c r="F47" s="9">
        <v>14</v>
      </c>
      <c r="G47" s="7" t="s">
        <v>5</v>
      </c>
      <c r="H47" s="9">
        <v>40</v>
      </c>
      <c r="I47" s="53">
        <f t="shared" si="1"/>
        <v>25.925925925925924</v>
      </c>
      <c r="J47" s="34"/>
      <c r="K47" s="50"/>
      <c r="L47" s="48"/>
      <c r="M47" s="50"/>
      <c r="N47" s="34"/>
      <c r="O47" s="34"/>
      <c r="P47" s="34"/>
      <c r="Q47" s="34"/>
      <c r="R47" s="34"/>
    </row>
    <row r="48" spans="1:18" s="35" customFormat="1" ht="12.75">
      <c r="A48" s="18" t="s">
        <v>81</v>
      </c>
      <c r="B48" s="8" t="s">
        <v>357</v>
      </c>
      <c r="C48" s="8" t="s">
        <v>360</v>
      </c>
      <c r="D48" s="9">
        <v>13</v>
      </c>
      <c r="E48" s="2">
        <f t="shared" si="0"/>
        <v>52</v>
      </c>
      <c r="F48" s="9">
        <v>13</v>
      </c>
      <c r="G48" s="5" t="s">
        <v>5</v>
      </c>
      <c r="H48" s="9">
        <v>39</v>
      </c>
      <c r="I48" s="53">
        <f t="shared" si="1"/>
        <v>25</v>
      </c>
      <c r="J48" s="34"/>
      <c r="K48" s="50"/>
      <c r="L48" s="48"/>
      <c r="M48" s="50"/>
      <c r="N48" s="34"/>
      <c r="O48" s="34"/>
      <c r="P48" s="34"/>
      <c r="Q48" s="34"/>
      <c r="R48" s="34"/>
    </row>
    <row r="49" spans="1:18" s="35" customFormat="1" ht="12.75">
      <c r="A49" s="18" t="s">
        <v>262</v>
      </c>
      <c r="B49" s="14" t="s">
        <v>352</v>
      </c>
      <c r="C49" s="14" t="s">
        <v>348</v>
      </c>
      <c r="D49" s="9">
        <v>15</v>
      </c>
      <c r="E49" s="4">
        <f t="shared" si="0"/>
        <v>56</v>
      </c>
      <c r="F49" s="9">
        <v>12</v>
      </c>
      <c r="G49" s="5" t="s">
        <v>5</v>
      </c>
      <c r="H49" s="9">
        <v>44</v>
      </c>
      <c r="I49" s="6">
        <f t="shared" si="1"/>
        <v>21.428571428571427</v>
      </c>
      <c r="J49" s="34"/>
      <c r="K49" s="50"/>
      <c r="L49" s="48"/>
      <c r="M49" s="50"/>
      <c r="N49" s="34"/>
      <c r="O49" s="34"/>
      <c r="P49" s="34"/>
      <c r="Q49" s="34"/>
      <c r="R49" s="34"/>
    </row>
    <row r="50" spans="1:18" s="35" customFormat="1" ht="12.75">
      <c r="A50" s="18" t="s">
        <v>102</v>
      </c>
      <c r="B50" s="14" t="s">
        <v>208</v>
      </c>
      <c r="C50" s="8" t="s">
        <v>360</v>
      </c>
      <c r="D50" s="9">
        <v>13</v>
      </c>
      <c r="E50" s="4">
        <f t="shared" si="0"/>
        <v>52</v>
      </c>
      <c r="F50" s="9">
        <v>11</v>
      </c>
      <c r="G50" s="5" t="s">
        <v>5</v>
      </c>
      <c r="H50" s="9">
        <v>41</v>
      </c>
      <c r="I50" s="6">
        <f t="shared" si="1"/>
        <v>21.153846153846153</v>
      </c>
      <c r="J50" s="34"/>
      <c r="K50" s="50"/>
      <c r="L50" s="48"/>
      <c r="M50" s="50"/>
      <c r="N50" s="34"/>
      <c r="O50" s="34"/>
      <c r="P50" s="34"/>
      <c r="Q50" s="34"/>
      <c r="R50" s="34"/>
    </row>
    <row r="51" spans="1:18" s="35" customFormat="1" ht="12.75">
      <c r="A51" s="18"/>
      <c r="B51" s="14"/>
      <c r="C51" s="8"/>
      <c r="D51" s="9"/>
      <c r="E51" s="4"/>
      <c r="F51" s="9"/>
      <c r="G51" s="5"/>
      <c r="H51" s="9"/>
      <c r="I51" s="6"/>
      <c r="J51" s="34"/>
      <c r="K51" s="50"/>
      <c r="L51" s="48"/>
      <c r="M51" s="50"/>
      <c r="N51" s="34"/>
      <c r="O51" s="34"/>
      <c r="P51" s="34"/>
      <c r="Q51" s="34"/>
      <c r="R51" s="34"/>
    </row>
    <row r="52" spans="1:18" s="35" customFormat="1" ht="12.75">
      <c r="A52" s="18"/>
      <c r="B52" s="9"/>
      <c r="C52" s="14"/>
      <c r="D52" s="9"/>
      <c r="E52" s="4"/>
      <c r="F52" s="9"/>
      <c r="G52" s="5"/>
      <c r="H52" s="9"/>
      <c r="I52" s="6"/>
      <c r="J52" s="45"/>
      <c r="K52" s="50"/>
      <c r="L52" s="48"/>
      <c r="M52" s="50"/>
      <c r="N52" s="34"/>
      <c r="O52" s="34"/>
      <c r="P52" s="34"/>
      <c r="Q52" s="34"/>
      <c r="R52" s="34"/>
    </row>
    <row r="53" spans="1:18" s="24" customFormat="1" ht="12.75">
      <c r="A53" s="20"/>
      <c r="B53" s="62" t="s">
        <v>121</v>
      </c>
      <c r="C53" s="63"/>
      <c r="D53" s="63"/>
      <c r="E53" s="63"/>
      <c r="F53" s="63"/>
      <c r="G53" s="63"/>
      <c r="H53" s="63"/>
      <c r="I53" s="63"/>
      <c r="J53" s="27"/>
      <c r="K53" s="27"/>
      <c r="L53" s="27"/>
      <c r="M53" s="27"/>
      <c r="N53" s="27"/>
      <c r="O53" s="27"/>
      <c r="P53" s="27"/>
      <c r="Q53" s="27"/>
      <c r="R53" s="27"/>
    </row>
    <row r="54" spans="1:13" ht="3" customHeight="1">
      <c r="A54" s="9"/>
      <c r="B54" s="11"/>
      <c r="C54" s="11"/>
      <c r="D54" s="12"/>
      <c r="E54" s="12"/>
      <c r="F54" s="12"/>
      <c r="G54" s="12"/>
      <c r="H54" s="12"/>
      <c r="I54" s="13"/>
      <c r="J54" s="16"/>
      <c r="K54" s="27"/>
      <c r="L54" s="27"/>
      <c r="M54" s="27"/>
    </row>
    <row r="55" spans="1:18" s="35" customFormat="1" ht="12.75">
      <c r="A55" s="18" t="s">
        <v>8</v>
      </c>
      <c r="B55" s="14" t="s">
        <v>124</v>
      </c>
      <c r="C55" s="8" t="s">
        <v>360</v>
      </c>
      <c r="D55" s="9">
        <v>6</v>
      </c>
      <c r="E55" s="4">
        <f aca="true" t="shared" si="2" ref="E55:E74">F55+H55</f>
        <v>24</v>
      </c>
      <c r="F55" s="9">
        <v>23</v>
      </c>
      <c r="G55" s="5" t="s">
        <v>5</v>
      </c>
      <c r="H55" s="9">
        <v>1</v>
      </c>
      <c r="I55" s="6">
        <f aca="true" t="shared" si="3" ref="I55:I74">F55/E55*100</f>
        <v>95.83333333333334</v>
      </c>
      <c r="J55" s="34"/>
      <c r="K55" s="31"/>
      <c r="L55" s="48"/>
      <c r="M55" s="31"/>
      <c r="N55" s="34"/>
      <c r="O55" s="34"/>
      <c r="P55" s="34"/>
      <c r="Q55" s="34"/>
      <c r="R55" s="34"/>
    </row>
    <row r="56" spans="1:18" s="35" customFormat="1" ht="12.75">
      <c r="A56" s="18" t="s">
        <v>9</v>
      </c>
      <c r="B56" s="8" t="s">
        <v>336</v>
      </c>
      <c r="C56" s="8" t="s">
        <v>0</v>
      </c>
      <c r="D56" s="8">
        <v>7</v>
      </c>
      <c r="E56" s="2">
        <f t="shared" si="2"/>
        <v>26</v>
      </c>
      <c r="F56" s="8">
        <v>21</v>
      </c>
      <c r="G56" s="5" t="s">
        <v>5</v>
      </c>
      <c r="H56" s="8">
        <v>5</v>
      </c>
      <c r="I56" s="53">
        <f t="shared" si="3"/>
        <v>80.76923076923077</v>
      </c>
      <c r="J56" s="34"/>
      <c r="K56" s="34"/>
      <c r="L56" s="34"/>
      <c r="M56" s="34"/>
      <c r="N56" s="34"/>
      <c r="O56" s="34"/>
      <c r="P56" s="34"/>
      <c r="Q56" s="34"/>
      <c r="R56" s="34"/>
    </row>
    <row r="57" spans="1:18" s="35" customFormat="1" ht="12.75">
      <c r="A57" s="18" t="s">
        <v>10</v>
      </c>
      <c r="B57" s="2" t="s">
        <v>338</v>
      </c>
      <c r="C57" s="8" t="s">
        <v>187</v>
      </c>
      <c r="D57" s="4">
        <v>12</v>
      </c>
      <c r="E57" s="4">
        <f t="shared" si="2"/>
        <v>42</v>
      </c>
      <c r="F57" s="4">
        <v>31</v>
      </c>
      <c r="G57" s="5" t="s">
        <v>5</v>
      </c>
      <c r="H57" s="4">
        <v>11</v>
      </c>
      <c r="I57" s="6">
        <f t="shared" si="3"/>
        <v>73.80952380952381</v>
      </c>
      <c r="J57" s="46"/>
      <c r="K57" s="50"/>
      <c r="L57" s="48"/>
      <c r="M57" s="50"/>
      <c r="N57" s="64"/>
      <c r="O57" s="34"/>
      <c r="P57" s="34"/>
      <c r="Q57" s="34"/>
      <c r="R57" s="34"/>
    </row>
    <row r="58" spans="1:18" s="35" customFormat="1" ht="12.75">
      <c r="A58" s="18" t="s">
        <v>11</v>
      </c>
      <c r="B58" s="8" t="s">
        <v>369</v>
      </c>
      <c r="C58" s="2" t="s">
        <v>370</v>
      </c>
      <c r="D58" s="9">
        <v>10</v>
      </c>
      <c r="E58" s="2">
        <f t="shared" si="2"/>
        <v>37</v>
      </c>
      <c r="F58" s="9">
        <v>27</v>
      </c>
      <c r="G58" s="7" t="s">
        <v>5</v>
      </c>
      <c r="H58" s="9">
        <v>10</v>
      </c>
      <c r="I58" s="53">
        <f t="shared" si="3"/>
        <v>72.97297297297297</v>
      </c>
      <c r="J58" s="52"/>
      <c r="K58" s="50"/>
      <c r="L58" s="48"/>
      <c r="M58" s="50"/>
      <c r="N58" s="52"/>
      <c r="O58" s="34"/>
      <c r="P58" s="34"/>
      <c r="Q58" s="34"/>
      <c r="R58" s="34"/>
    </row>
    <row r="59" spans="1:18" s="35" customFormat="1" ht="12.75">
      <c r="A59" s="18" t="s">
        <v>12</v>
      </c>
      <c r="B59" s="2" t="s">
        <v>50</v>
      </c>
      <c r="C59" s="8" t="s">
        <v>360</v>
      </c>
      <c r="D59" s="4">
        <v>8</v>
      </c>
      <c r="E59" s="4">
        <f t="shared" si="2"/>
        <v>31</v>
      </c>
      <c r="F59" s="4">
        <v>17</v>
      </c>
      <c r="G59" s="10" t="s">
        <v>5</v>
      </c>
      <c r="H59" s="4">
        <v>14</v>
      </c>
      <c r="I59" s="6">
        <f t="shared" si="3"/>
        <v>54.83870967741935</v>
      </c>
      <c r="J59" s="34"/>
      <c r="K59" s="50"/>
      <c r="L59" s="48"/>
      <c r="M59" s="50"/>
      <c r="N59" s="34"/>
      <c r="O59" s="34"/>
      <c r="P59" s="34"/>
      <c r="Q59" s="34"/>
      <c r="R59" s="34"/>
    </row>
    <row r="60" spans="1:18" s="35" customFormat="1" ht="12.75">
      <c r="A60" s="18" t="s">
        <v>13</v>
      </c>
      <c r="B60" s="14" t="s">
        <v>347</v>
      </c>
      <c r="C60" s="14" t="s">
        <v>348</v>
      </c>
      <c r="D60" s="9">
        <v>7</v>
      </c>
      <c r="E60" s="4">
        <f t="shared" si="2"/>
        <v>28</v>
      </c>
      <c r="F60" s="9">
        <v>13</v>
      </c>
      <c r="G60" s="5" t="s">
        <v>5</v>
      </c>
      <c r="H60" s="9">
        <v>15</v>
      </c>
      <c r="I60" s="6">
        <f t="shared" si="3"/>
        <v>46.42857142857143</v>
      </c>
      <c r="J60" s="34"/>
      <c r="K60" s="50"/>
      <c r="L60" s="48"/>
      <c r="M60" s="50"/>
      <c r="N60" s="34"/>
      <c r="O60" s="34"/>
      <c r="P60" s="34"/>
      <c r="Q60" s="34"/>
      <c r="R60" s="34"/>
    </row>
    <row r="61" spans="1:18" s="35" customFormat="1" ht="12.75">
      <c r="A61" s="18"/>
      <c r="B61" s="8" t="s">
        <v>359</v>
      </c>
      <c r="C61" s="8" t="s">
        <v>360</v>
      </c>
      <c r="D61" s="9">
        <v>7</v>
      </c>
      <c r="E61" s="2">
        <f t="shared" si="2"/>
        <v>28</v>
      </c>
      <c r="F61" s="9">
        <v>13</v>
      </c>
      <c r="G61" s="5" t="s">
        <v>5</v>
      </c>
      <c r="H61" s="9">
        <v>15</v>
      </c>
      <c r="I61" s="53">
        <f t="shared" si="3"/>
        <v>46.42857142857143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35" customFormat="1" ht="12.75">
      <c r="A62" s="18" t="s">
        <v>14</v>
      </c>
      <c r="B62" s="14" t="s">
        <v>346</v>
      </c>
      <c r="C62" s="14" t="s">
        <v>342</v>
      </c>
      <c r="D62" s="9">
        <v>10</v>
      </c>
      <c r="E62" s="2">
        <f t="shared" si="2"/>
        <v>29</v>
      </c>
      <c r="F62" s="9">
        <v>13</v>
      </c>
      <c r="G62" s="10" t="s">
        <v>5</v>
      </c>
      <c r="H62" s="9">
        <v>16</v>
      </c>
      <c r="I62" s="53">
        <f t="shared" si="3"/>
        <v>44.827586206896555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35" customFormat="1" ht="12.75">
      <c r="A63" s="18" t="s">
        <v>15</v>
      </c>
      <c r="B63" s="14" t="s">
        <v>270</v>
      </c>
      <c r="C63" s="8" t="s">
        <v>0</v>
      </c>
      <c r="D63" s="9">
        <v>10</v>
      </c>
      <c r="E63" s="4">
        <f t="shared" si="2"/>
        <v>40</v>
      </c>
      <c r="F63" s="9">
        <v>16</v>
      </c>
      <c r="G63" s="5" t="s">
        <v>5</v>
      </c>
      <c r="H63" s="9">
        <v>24</v>
      </c>
      <c r="I63" s="6">
        <f t="shared" si="3"/>
        <v>40</v>
      </c>
      <c r="J63" s="34"/>
      <c r="K63" s="50"/>
      <c r="L63" s="48"/>
      <c r="M63" s="50"/>
      <c r="N63" s="34"/>
      <c r="O63" s="34"/>
      <c r="P63" s="34"/>
      <c r="Q63" s="34"/>
      <c r="R63" s="34"/>
    </row>
    <row r="64" spans="1:18" s="35" customFormat="1" ht="12.75">
      <c r="A64" s="18" t="s">
        <v>16</v>
      </c>
      <c r="B64" s="2" t="s">
        <v>395</v>
      </c>
      <c r="C64" s="2" t="s">
        <v>353</v>
      </c>
      <c r="D64" s="4">
        <v>6</v>
      </c>
      <c r="E64" s="4">
        <f t="shared" si="2"/>
        <v>24</v>
      </c>
      <c r="F64" s="4">
        <v>7</v>
      </c>
      <c r="G64" s="5" t="s">
        <v>5</v>
      </c>
      <c r="H64" s="4">
        <v>17</v>
      </c>
      <c r="I64" s="6">
        <f t="shared" si="3"/>
        <v>29.166666666666668</v>
      </c>
      <c r="J64" s="45"/>
      <c r="K64" s="50"/>
      <c r="L64" s="48"/>
      <c r="M64" s="50"/>
      <c r="N64" s="34"/>
      <c r="O64" s="34"/>
      <c r="P64" s="34"/>
      <c r="Q64" s="34"/>
      <c r="R64" s="34"/>
    </row>
    <row r="65" spans="1:18" s="35" customFormat="1" ht="12.75">
      <c r="A65" s="18" t="s">
        <v>17</v>
      </c>
      <c r="B65" s="2" t="s">
        <v>396</v>
      </c>
      <c r="C65" s="14" t="s">
        <v>348</v>
      </c>
      <c r="D65" s="4">
        <v>9</v>
      </c>
      <c r="E65" s="4">
        <f t="shared" si="2"/>
        <v>29</v>
      </c>
      <c r="F65" s="4">
        <v>8</v>
      </c>
      <c r="G65" s="5" t="s">
        <v>5</v>
      </c>
      <c r="H65" s="4">
        <v>21</v>
      </c>
      <c r="I65" s="6">
        <f t="shared" si="3"/>
        <v>27.586206896551722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5" customFormat="1" ht="12.75">
      <c r="A66" s="18" t="s">
        <v>18</v>
      </c>
      <c r="B66" s="8" t="s">
        <v>226</v>
      </c>
      <c r="C66" s="8" t="s">
        <v>360</v>
      </c>
      <c r="D66" s="4">
        <v>10</v>
      </c>
      <c r="E66" s="4">
        <f t="shared" si="2"/>
        <v>40</v>
      </c>
      <c r="F66" s="4">
        <v>11</v>
      </c>
      <c r="G66" s="5" t="s">
        <v>5</v>
      </c>
      <c r="H66" s="4">
        <v>29</v>
      </c>
      <c r="I66" s="6">
        <f t="shared" si="3"/>
        <v>27.500000000000004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5" customFormat="1" ht="12.75">
      <c r="A67" s="18" t="s">
        <v>19</v>
      </c>
      <c r="B67" s="14" t="s">
        <v>356</v>
      </c>
      <c r="C67" s="2" t="s">
        <v>353</v>
      </c>
      <c r="D67" s="9">
        <v>6</v>
      </c>
      <c r="E67" s="9">
        <f t="shared" si="2"/>
        <v>22</v>
      </c>
      <c r="F67" s="9">
        <v>4</v>
      </c>
      <c r="G67" s="5" t="s">
        <v>5</v>
      </c>
      <c r="H67" s="9">
        <v>18</v>
      </c>
      <c r="I67" s="6">
        <f t="shared" si="3"/>
        <v>18.181818181818183</v>
      </c>
      <c r="J67" s="34"/>
      <c r="K67" s="50"/>
      <c r="L67" s="48"/>
      <c r="M67" s="50"/>
      <c r="N67" s="34"/>
      <c r="O67" s="34"/>
      <c r="P67" s="34"/>
      <c r="Q67" s="34"/>
      <c r="R67" s="34"/>
    </row>
    <row r="68" spans="1:18" s="35" customFormat="1" ht="12.75">
      <c r="A68" s="18"/>
      <c r="B68" s="8" t="s">
        <v>358</v>
      </c>
      <c r="C68" s="8" t="s">
        <v>360</v>
      </c>
      <c r="D68" s="8">
        <v>6</v>
      </c>
      <c r="E68" s="2">
        <f t="shared" si="2"/>
        <v>22</v>
      </c>
      <c r="F68" s="8">
        <v>4</v>
      </c>
      <c r="G68" s="5" t="s">
        <v>5</v>
      </c>
      <c r="H68" s="8">
        <v>18</v>
      </c>
      <c r="I68" s="53">
        <f t="shared" si="3"/>
        <v>18.181818181818183</v>
      </c>
      <c r="J68" s="34"/>
      <c r="K68" s="31"/>
      <c r="L68" s="48"/>
      <c r="M68" s="31"/>
      <c r="N68" s="34"/>
      <c r="O68" s="34"/>
      <c r="P68" s="34"/>
      <c r="Q68" s="34"/>
      <c r="R68" s="34"/>
    </row>
    <row r="69" spans="1:18" s="35" customFormat="1" ht="12.75">
      <c r="A69" s="18" t="s">
        <v>21</v>
      </c>
      <c r="B69" s="8" t="s">
        <v>363</v>
      </c>
      <c r="C69" s="2" t="s">
        <v>361</v>
      </c>
      <c r="D69" s="9">
        <v>9</v>
      </c>
      <c r="E69" s="2">
        <f t="shared" si="2"/>
        <v>35</v>
      </c>
      <c r="F69" s="9">
        <v>5</v>
      </c>
      <c r="G69" s="7" t="s">
        <v>5</v>
      </c>
      <c r="H69" s="9">
        <v>30</v>
      </c>
      <c r="I69" s="53">
        <f t="shared" si="3"/>
        <v>14.285714285714285</v>
      </c>
      <c r="J69" s="34"/>
      <c r="K69" s="50"/>
      <c r="L69" s="48"/>
      <c r="M69" s="50"/>
      <c r="N69" s="34"/>
      <c r="O69" s="34"/>
      <c r="P69" s="34"/>
      <c r="Q69" s="34"/>
      <c r="R69" s="34"/>
    </row>
    <row r="70" spans="1:18" s="35" customFormat="1" ht="12.75">
      <c r="A70" s="18" t="s">
        <v>22</v>
      </c>
      <c r="B70" s="14" t="s">
        <v>355</v>
      </c>
      <c r="C70" s="2" t="s">
        <v>353</v>
      </c>
      <c r="D70" s="14">
        <v>8</v>
      </c>
      <c r="E70" s="2">
        <f t="shared" si="2"/>
        <v>32</v>
      </c>
      <c r="F70" s="14">
        <v>4</v>
      </c>
      <c r="G70" s="5" t="s">
        <v>5</v>
      </c>
      <c r="H70" s="14">
        <v>28</v>
      </c>
      <c r="I70" s="53">
        <f t="shared" si="3"/>
        <v>12.5</v>
      </c>
      <c r="J70" s="34"/>
      <c r="K70" s="50"/>
      <c r="L70" s="48"/>
      <c r="M70" s="50"/>
      <c r="N70" s="34"/>
      <c r="O70" s="34"/>
      <c r="P70" s="34"/>
      <c r="Q70" s="34"/>
      <c r="R70" s="34"/>
    </row>
    <row r="71" spans="1:18" s="35" customFormat="1" ht="12.75">
      <c r="A71" s="18" t="s">
        <v>252</v>
      </c>
      <c r="B71" s="2" t="s">
        <v>297</v>
      </c>
      <c r="C71" s="2" t="s">
        <v>361</v>
      </c>
      <c r="D71" s="4">
        <v>8</v>
      </c>
      <c r="E71" s="4">
        <f t="shared" si="2"/>
        <v>32</v>
      </c>
      <c r="F71" s="4">
        <v>3</v>
      </c>
      <c r="G71" s="7" t="s">
        <v>5</v>
      </c>
      <c r="H71" s="4">
        <v>29</v>
      </c>
      <c r="I71" s="6">
        <f t="shared" si="3"/>
        <v>9.375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5" customFormat="1" ht="12.75">
      <c r="A72" s="18" t="s">
        <v>23</v>
      </c>
      <c r="B72" s="14" t="s">
        <v>411</v>
      </c>
      <c r="C72" s="14" t="s">
        <v>339</v>
      </c>
      <c r="D72" s="9">
        <v>7</v>
      </c>
      <c r="E72" s="2">
        <f t="shared" si="2"/>
        <v>23</v>
      </c>
      <c r="F72" s="9">
        <v>2</v>
      </c>
      <c r="G72" s="10" t="s">
        <v>5</v>
      </c>
      <c r="H72" s="9">
        <v>21</v>
      </c>
      <c r="I72" s="53">
        <f t="shared" si="3"/>
        <v>8.695652173913043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5" customFormat="1" ht="12.75">
      <c r="A73" s="18" t="s">
        <v>75</v>
      </c>
      <c r="B73" s="8" t="s">
        <v>364</v>
      </c>
      <c r="C73" s="2" t="s">
        <v>361</v>
      </c>
      <c r="D73" s="9">
        <v>7</v>
      </c>
      <c r="E73" s="2">
        <f t="shared" si="2"/>
        <v>27</v>
      </c>
      <c r="F73" s="9">
        <v>2</v>
      </c>
      <c r="G73" s="7" t="s">
        <v>5</v>
      </c>
      <c r="H73" s="9">
        <v>25</v>
      </c>
      <c r="I73" s="53">
        <f t="shared" si="3"/>
        <v>7.4074074074074066</v>
      </c>
      <c r="J73" s="34"/>
      <c r="K73" s="50"/>
      <c r="L73" s="48"/>
      <c r="M73" s="50"/>
      <c r="N73" s="34"/>
      <c r="O73" s="34"/>
      <c r="P73" s="34"/>
      <c r="Q73" s="34"/>
      <c r="R73" s="34"/>
    </row>
    <row r="74" spans="1:18" s="35" customFormat="1" ht="12.75">
      <c r="A74" s="18" t="s">
        <v>76</v>
      </c>
      <c r="B74" s="2" t="s">
        <v>391</v>
      </c>
      <c r="C74" s="2" t="s">
        <v>353</v>
      </c>
      <c r="D74" s="4">
        <v>8</v>
      </c>
      <c r="E74" s="4">
        <f t="shared" si="2"/>
        <v>24</v>
      </c>
      <c r="F74" s="4">
        <v>1</v>
      </c>
      <c r="G74" s="5" t="s">
        <v>5</v>
      </c>
      <c r="H74" s="4">
        <v>23</v>
      </c>
      <c r="I74" s="6">
        <f t="shared" si="3"/>
        <v>4.166666666666666</v>
      </c>
      <c r="J74" s="45"/>
      <c r="K74" s="50"/>
      <c r="L74" s="48"/>
      <c r="M74" s="50"/>
      <c r="N74" s="34"/>
      <c r="O74" s="34"/>
      <c r="P74" s="34"/>
      <c r="Q74" s="34"/>
      <c r="R74" s="34"/>
    </row>
    <row r="75" spans="1:18" s="35" customFormat="1" ht="12.75">
      <c r="A75" s="18"/>
      <c r="B75" s="2"/>
      <c r="C75" s="2"/>
      <c r="D75" s="4"/>
      <c r="E75" s="4"/>
      <c r="F75" s="4"/>
      <c r="G75" s="5"/>
      <c r="H75" s="4"/>
      <c r="I75" s="6"/>
      <c r="J75" s="45"/>
      <c r="K75" s="50"/>
      <c r="L75" s="48"/>
      <c r="M75" s="50"/>
      <c r="N75" s="34"/>
      <c r="O75" s="34"/>
      <c r="P75" s="34"/>
      <c r="Q75" s="34"/>
      <c r="R75" s="34"/>
    </row>
    <row r="76" spans="1:18" s="35" customFormat="1" ht="12.75">
      <c r="A76" s="18"/>
      <c r="B76" s="8"/>
      <c r="C76" s="8"/>
      <c r="D76" s="8"/>
      <c r="E76" s="2"/>
      <c r="F76" s="8"/>
      <c r="G76" s="5"/>
      <c r="H76" s="8"/>
      <c r="I76" s="53"/>
      <c r="J76" s="34"/>
      <c r="K76" s="31"/>
      <c r="L76" s="48"/>
      <c r="M76" s="31"/>
      <c r="N76" s="34"/>
      <c r="O76" s="34"/>
      <c r="P76" s="34"/>
      <c r="Q76" s="34"/>
      <c r="R76" s="34"/>
    </row>
    <row r="77" spans="1:18" s="24" customFormat="1" ht="12.75">
      <c r="A77" s="20"/>
      <c r="B77" s="62" t="s">
        <v>122</v>
      </c>
      <c r="C77" s="63"/>
      <c r="D77" s="63"/>
      <c r="E77" s="63"/>
      <c r="F77" s="63"/>
      <c r="G77" s="63"/>
      <c r="H77" s="63"/>
      <c r="I77" s="63"/>
      <c r="J77" s="27"/>
      <c r="K77" s="27"/>
      <c r="L77" s="27"/>
      <c r="M77" s="27"/>
      <c r="N77" s="27"/>
      <c r="O77" s="27"/>
      <c r="P77" s="27"/>
      <c r="Q77" s="27"/>
      <c r="R77" s="27"/>
    </row>
    <row r="78" spans="1:13" ht="3" customHeight="1">
      <c r="A78" s="9"/>
      <c r="B78" s="11"/>
      <c r="C78" s="11"/>
      <c r="D78" s="12"/>
      <c r="E78" s="12"/>
      <c r="F78" s="12"/>
      <c r="G78" s="12"/>
      <c r="H78" s="12"/>
      <c r="I78" s="13"/>
      <c r="J78" s="16"/>
      <c r="K78" s="27"/>
      <c r="L78" s="27"/>
      <c r="M78" s="27"/>
    </row>
    <row r="79" spans="1:18" s="35" customFormat="1" ht="12.75">
      <c r="A79" s="18" t="s">
        <v>8</v>
      </c>
      <c r="B79" s="14" t="s">
        <v>164</v>
      </c>
      <c r="C79" s="2" t="s">
        <v>361</v>
      </c>
      <c r="D79" s="9">
        <v>1</v>
      </c>
      <c r="E79" s="4">
        <f aca="true" t="shared" si="4" ref="E79:E102">F79+H79</f>
        <v>4</v>
      </c>
      <c r="F79" s="9">
        <v>4</v>
      </c>
      <c r="G79" s="7" t="s">
        <v>5</v>
      </c>
      <c r="H79" s="9">
        <v>0</v>
      </c>
      <c r="I79" s="6">
        <f aca="true" t="shared" si="5" ref="I79:I102">F79/E79*100</f>
        <v>100</v>
      </c>
      <c r="J79" s="34"/>
      <c r="K79" s="50"/>
      <c r="L79" s="65"/>
      <c r="M79" s="50"/>
      <c r="N79" s="34"/>
      <c r="O79" s="34"/>
      <c r="P79" s="34"/>
      <c r="Q79" s="34"/>
      <c r="R79" s="34"/>
    </row>
    <row r="80" spans="1:18" s="35" customFormat="1" ht="12.75">
      <c r="A80" s="18" t="s">
        <v>9</v>
      </c>
      <c r="B80" s="8" t="s">
        <v>269</v>
      </c>
      <c r="C80" s="2" t="s">
        <v>361</v>
      </c>
      <c r="D80" s="9">
        <v>4</v>
      </c>
      <c r="E80" s="2">
        <f t="shared" si="4"/>
        <v>7</v>
      </c>
      <c r="F80" s="9">
        <v>6</v>
      </c>
      <c r="G80" s="7" t="s">
        <v>5</v>
      </c>
      <c r="H80" s="9">
        <v>1</v>
      </c>
      <c r="I80" s="53">
        <f t="shared" si="5"/>
        <v>85.71428571428571</v>
      </c>
      <c r="J80" s="34"/>
      <c r="K80" s="34"/>
      <c r="L80" s="34"/>
      <c r="M80" s="34"/>
      <c r="N80" s="34"/>
      <c r="O80" s="34"/>
      <c r="P80" s="34"/>
      <c r="Q80" s="34"/>
      <c r="R80" s="34"/>
    </row>
    <row r="81" spans="1:18" s="35" customFormat="1" ht="12.75">
      <c r="A81" s="18" t="s">
        <v>10</v>
      </c>
      <c r="B81" s="2" t="s">
        <v>180</v>
      </c>
      <c r="C81" s="14" t="s">
        <v>348</v>
      </c>
      <c r="D81" s="4">
        <v>5</v>
      </c>
      <c r="E81" s="4">
        <f t="shared" si="4"/>
        <v>19</v>
      </c>
      <c r="F81" s="4">
        <v>15</v>
      </c>
      <c r="G81" s="10" t="s">
        <v>5</v>
      </c>
      <c r="H81" s="4">
        <v>4</v>
      </c>
      <c r="I81" s="6">
        <f t="shared" si="5"/>
        <v>78.94736842105263</v>
      </c>
      <c r="J81" s="34"/>
      <c r="K81" s="50"/>
      <c r="L81" s="48"/>
      <c r="M81" s="50"/>
      <c r="N81" s="34"/>
      <c r="O81" s="34"/>
      <c r="P81" s="34"/>
      <c r="Q81" s="34"/>
      <c r="R81" s="34"/>
    </row>
    <row r="82" spans="1:18" s="35" customFormat="1" ht="12.75">
      <c r="A82" s="18" t="s">
        <v>11</v>
      </c>
      <c r="B82" s="54" t="s">
        <v>419</v>
      </c>
      <c r="C82" s="8" t="s">
        <v>187</v>
      </c>
      <c r="D82" s="4">
        <v>1</v>
      </c>
      <c r="E82" s="4">
        <f t="shared" si="4"/>
        <v>4</v>
      </c>
      <c r="F82" s="4">
        <v>3</v>
      </c>
      <c r="G82" s="5" t="s">
        <v>5</v>
      </c>
      <c r="H82" s="4">
        <v>1</v>
      </c>
      <c r="I82" s="6">
        <f t="shared" si="5"/>
        <v>75</v>
      </c>
      <c r="J82" s="45"/>
      <c r="K82" s="50"/>
      <c r="L82" s="48"/>
      <c r="M82" s="50"/>
      <c r="N82" s="34"/>
      <c r="O82" s="34"/>
      <c r="P82" s="34"/>
      <c r="Q82" s="34"/>
      <c r="R82" s="34"/>
    </row>
    <row r="83" spans="1:18" s="35" customFormat="1" ht="12.75">
      <c r="A83" s="18" t="s">
        <v>12</v>
      </c>
      <c r="B83" s="14" t="s">
        <v>422</v>
      </c>
      <c r="C83" s="9" t="s">
        <v>199</v>
      </c>
      <c r="D83" s="9">
        <v>3</v>
      </c>
      <c r="E83" s="4">
        <f t="shared" si="4"/>
        <v>11</v>
      </c>
      <c r="F83" s="9">
        <v>7</v>
      </c>
      <c r="G83" s="5" t="s">
        <v>5</v>
      </c>
      <c r="H83" s="9">
        <v>4</v>
      </c>
      <c r="I83" s="6">
        <f t="shared" si="5"/>
        <v>63.63636363636363</v>
      </c>
      <c r="J83" s="45"/>
      <c r="K83" s="34"/>
      <c r="L83" s="34"/>
      <c r="M83" s="34"/>
      <c r="N83" s="34"/>
      <c r="O83" s="34"/>
      <c r="P83" s="34"/>
      <c r="Q83" s="34"/>
      <c r="R83" s="34"/>
    </row>
    <row r="84" spans="1:18" s="35" customFormat="1" ht="12.75">
      <c r="A84" s="18" t="s">
        <v>13</v>
      </c>
      <c r="B84" s="2" t="s">
        <v>176</v>
      </c>
      <c r="C84" s="8" t="s">
        <v>0</v>
      </c>
      <c r="D84" s="4">
        <v>4</v>
      </c>
      <c r="E84" s="4">
        <f t="shared" si="4"/>
        <v>14</v>
      </c>
      <c r="F84" s="4">
        <v>8</v>
      </c>
      <c r="G84" s="5" t="s">
        <v>5</v>
      </c>
      <c r="H84" s="4">
        <v>6</v>
      </c>
      <c r="I84" s="6">
        <f t="shared" si="5"/>
        <v>57.14285714285714</v>
      </c>
      <c r="J84" s="34"/>
      <c r="K84" s="50"/>
      <c r="L84" s="48"/>
      <c r="M84" s="50"/>
      <c r="N84" s="34"/>
      <c r="O84" s="34"/>
      <c r="P84" s="34"/>
      <c r="Q84" s="34"/>
      <c r="R84" s="34"/>
    </row>
    <row r="85" spans="1:18" s="35" customFormat="1" ht="12.75">
      <c r="A85" s="18" t="s">
        <v>251</v>
      </c>
      <c r="B85" s="2" t="s">
        <v>380</v>
      </c>
      <c r="C85" s="14" t="s">
        <v>348</v>
      </c>
      <c r="D85" s="4">
        <v>3</v>
      </c>
      <c r="E85" s="4">
        <f t="shared" si="4"/>
        <v>12</v>
      </c>
      <c r="F85" s="4">
        <v>6</v>
      </c>
      <c r="G85" s="10" t="s">
        <v>5</v>
      </c>
      <c r="H85" s="4">
        <v>6</v>
      </c>
      <c r="I85" s="6">
        <f t="shared" si="5"/>
        <v>50</v>
      </c>
      <c r="J85" s="34"/>
      <c r="K85" s="34"/>
      <c r="L85" s="34"/>
      <c r="M85" s="34"/>
      <c r="N85" s="34"/>
      <c r="O85" s="34"/>
      <c r="P85" s="34"/>
      <c r="Q85" s="34"/>
      <c r="R85" s="34"/>
    </row>
    <row r="86" spans="1:18" s="35" customFormat="1" ht="12.75">
      <c r="A86" s="18" t="s">
        <v>14</v>
      </c>
      <c r="B86" s="14" t="s">
        <v>392</v>
      </c>
      <c r="C86" s="14" t="s">
        <v>342</v>
      </c>
      <c r="D86" s="9">
        <v>3</v>
      </c>
      <c r="E86" s="2">
        <f t="shared" si="4"/>
        <v>6</v>
      </c>
      <c r="F86" s="9">
        <v>3</v>
      </c>
      <c r="G86" s="10" t="s">
        <v>5</v>
      </c>
      <c r="H86" s="9">
        <v>3</v>
      </c>
      <c r="I86" s="53">
        <f t="shared" si="5"/>
        <v>50</v>
      </c>
      <c r="J86" s="34"/>
      <c r="K86" s="34"/>
      <c r="L86" s="34"/>
      <c r="M86" s="34"/>
      <c r="N86" s="34"/>
      <c r="O86" s="34"/>
      <c r="P86" s="34"/>
      <c r="Q86" s="34"/>
      <c r="R86" s="34"/>
    </row>
    <row r="87" spans="1:18" s="35" customFormat="1" ht="12.75">
      <c r="A87" s="18" t="s">
        <v>15</v>
      </c>
      <c r="B87" s="14" t="s">
        <v>406</v>
      </c>
      <c r="C87" s="14" t="s">
        <v>339</v>
      </c>
      <c r="D87" s="9">
        <v>1</v>
      </c>
      <c r="E87" s="4">
        <f t="shared" si="4"/>
        <v>2</v>
      </c>
      <c r="F87" s="9">
        <v>1</v>
      </c>
      <c r="G87" s="10" t="s">
        <v>5</v>
      </c>
      <c r="H87" s="9">
        <v>1</v>
      </c>
      <c r="I87" s="6">
        <f t="shared" si="5"/>
        <v>50</v>
      </c>
      <c r="J87" s="45"/>
      <c r="K87" s="50"/>
      <c r="L87" s="48"/>
      <c r="M87" s="50"/>
      <c r="N87" s="34"/>
      <c r="O87" s="34"/>
      <c r="P87" s="34"/>
      <c r="Q87" s="34"/>
      <c r="R87" s="34"/>
    </row>
    <row r="88" spans="1:18" s="35" customFormat="1" ht="12.75">
      <c r="A88" s="18" t="s">
        <v>16</v>
      </c>
      <c r="B88" s="8" t="s">
        <v>435</v>
      </c>
      <c r="C88" s="2" t="s">
        <v>370</v>
      </c>
      <c r="D88" s="9">
        <v>3</v>
      </c>
      <c r="E88" s="2">
        <f t="shared" si="4"/>
        <v>12</v>
      </c>
      <c r="F88" s="9">
        <v>5</v>
      </c>
      <c r="G88" s="7" t="s">
        <v>5</v>
      </c>
      <c r="H88" s="9">
        <v>7</v>
      </c>
      <c r="I88" s="53">
        <f t="shared" si="5"/>
        <v>41.66666666666667</v>
      </c>
      <c r="J88" s="34"/>
      <c r="K88" s="50"/>
      <c r="L88" s="48"/>
      <c r="M88" s="50"/>
      <c r="N88" s="34"/>
      <c r="O88" s="34"/>
      <c r="P88" s="34"/>
      <c r="Q88" s="34"/>
      <c r="R88" s="34"/>
    </row>
    <row r="89" spans="1:18" s="35" customFormat="1" ht="12.75">
      <c r="A89" s="18" t="s">
        <v>17</v>
      </c>
      <c r="B89" s="14" t="s">
        <v>423</v>
      </c>
      <c r="C89" s="9" t="s">
        <v>199</v>
      </c>
      <c r="D89" s="9">
        <v>2</v>
      </c>
      <c r="E89" s="4">
        <f t="shared" si="4"/>
        <v>3</v>
      </c>
      <c r="F89" s="9">
        <v>1</v>
      </c>
      <c r="G89" s="5" t="s">
        <v>5</v>
      </c>
      <c r="H89" s="9">
        <v>2</v>
      </c>
      <c r="I89" s="6">
        <f t="shared" si="5"/>
        <v>33.33333333333333</v>
      </c>
      <c r="J89" s="45"/>
      <c r="K89" s="34"/>
      <c r="L89" s="34"/>
      <c r="M89" s="34"/>
      <c r="N89" s="34"/>
      <c r="O89" s="34"/>
      <c r="P89" s="34"/>
      <c r="Q89" s="34"/>
      <c r="R89" s="34"/>
    </row>
    <row r="90" spans="1:18" s="35" customFormat="1" ht="12.75">
      <c r="A90" s="18" t="s">
        <v>18</v>
      </c>
      <c r="B90" s="8" t="s">
        <v>368</v>
      </c>
      <c r="C90" s="2" t="s">
        <v>370</v>
      </c>
      <c r="D90" s="9">
        <v>3</v>
      </c>
      <c r="E90" s="2">
        <f t="shared" si="4"/>
        <v>11</v>
      </c>
      <c r="F90" s="9">
        <v>3</v>
      </c>
      <c r="G90" s="7" t="s">
        <v>5</v>
      </c>
      <c r="H90" s="9">
        <v>8</v>
      </c>
      <c r="I90" s="53">
        <f t="shared" si="5"/>
        <v>27.27272727272727</v>
      </c>
      <c r="J90" s="34"/>
      <c r="K90" s="50"/>
      <c r="L90" s="48"/>
      <c r="M90" s="50"/>
      <c r="N90" s="34"/>
      <c r="O90" s="34"/>
      <c r="P90" s="34"/>
      <c r="Q90" s="34"/>
      <c r="R90" s="34"/>
    </row>
    <row r="91" spans="1:18" s="35" customFormat="1" ht="12.75">
      <c r="A91" s="18" t="s">
        <v>19</v>
      </c>
      <c r="B91" s="54" t="s">
        <v>420</v>
      </c>
      <c r="C91" s="8" t="s">
        <v>187</v>
      </c>
      <c r="D91" s="4">
        <v>1</v>
      </c>
      <c r="E91" s="4">
        <f t="shared" si="4"/>
        <v>4</v>
      </c>
      <c r="F91" s="4">
        <v>1</v>
      </c>
      <c r="G91" s="5" t="s">
        <v>5</v>
      </c>
      <c r="H91" s="4">
        <v>3</v>
      </c>
      <c r="I91" s="6">
        <f t="shared" si="5"/>
        <v>25</v>
      </c>
      <c r="J91" s="45"/>
      <c r="K91" s="50"/>
      <c r="L91" s="48"/>
      <c r="M91" s="50"/>
      <c r="N91" s="34"/>
      <c r="O91" s="34"/>
      <c r="P91" s="34"/>
      <c r="Q91" s="34"/>
      <c r="R91" s="34"/>
    </row>
    <row r="92" spans="1:18" s="35" customFormat="1" ht="12.75">
      <c r="A92" s="18" t="s">
        <v>20</v>
      </c>
      <c r="B92" s="14" t="s">
        <v>407</v>
      </c>
      <c r="C92" s="14" t="s">
        <v>339</v>
      </c>
      <c r="D92" s="9">
        <v>3</v>
      </c>
      <c r="E92" s="4">
        <f t="shared" si="4"/>
        <v>10</v>
      </c>
      <c r="F92" s="9">
        <v>2</v>
      </c>
      <c r="G92" s="10" t="s">
        <v>5</v>
      </c>
      <c r="H92" s="9">
        <v>8</v>
      </c>
      <c r="I92" s="6">
        <f t="shared" si="5"/>
        <v>20</v>
      </c>
      <c r="J92" s="45"/>
      <c r="K92" s="50"/>
      <c r="L92" s="48"/>
      <c r="M92" s="50"/>
      <c r="N92" s="34"/>
      <c r="O92" s="34"/>
      <c r="P92" s="34"/>
      <c r="Q92" s="34"/>
      <c r="R92" s="34"/>
    </row>
    <row r="93" spans="1:18" s="35" customFormat="1" ht="12.75">
      <c r="A93" s="18" t="s">
        <v>21</v>
      </c>
      <c r="B93" s="2" t="s">
        <v>409</v>
      </c>
      <c r="C93" s="14" t="s">
        <v>348</v>
      </c>
      <c r="D93" s="4">
        <v>2</v>
      </c>
      <c r="E93" s="4">
        <f t="shared" si="4"/>
        <v>5</v>
      </c>
      <c r="F93" s="4">
        <v>1</v>
      </c>
      <c r="G93" s="5" t="s">
        <v>5</v>
      </c>
      <c r="H93" s="4">
        <v>4</v>
      </c>
      <c r="I93" s="6">
        <f t="shared" si="5"/>
        <v>20</v>
      </c>
      <c r="J93" s="34"/>
      <c r="K93" s="50"/>
      <c r="L93" s="48"/>
      <c r="M93" s="50"/>
      <c r="N93" s="34"/>
      <c r="O93" s="34"/>
      <c r="P93" s="34"/>
      <c r="Q93" s="34"/>
      <c r="R93" s="34"/>
    </row>
    <row r="94" spans="1:18" s="35" customFormat="1" ht="12.75">
      <c r="A94" s="18" t="s">
        <v>22</v>
      </c>
      <c r="B94" s="54" t="s">
        <v>421</v>
      </c>
      <c r="C94" s="8" t="s">
        <v>187</v>
      </c>
      <c r="D94" s="4">
        <v>2</v>
      </c>
      <c r="E94" s="4">
        <f t="shared" si="4"/>
        <v>7</v>
      </c>
      <c r="F94" s="4">
        <v>1</v>
      </c>
      <c r="G94" s="5" t="s">
        <v>5</v>
      </c>
      <c r="H94" s="4">
        <v>6</v>
      </c>
      <c r="I94" s="6">
        <f t="shared" si="5"/>
        <v>14.285714285714285</v>
      </c>
      <c r="J94" s="45"/>
      <c r="K94" s="50"/>
      <c r="L94" s="48"/>
      <c r="M94" s="50"/>
      <c r="N94" s="34"/>
      <c r="O94" s="34"/>
      <c r="P94" s="34"/>
      <c r="Q94" s="34"/>
      <c r="R94" s="34"/>
    </row>
    <row r="95" spans="1:18" s="35" customFormat="1" ht="12.75">
      <c r="A95" s="18" t="s">
        <v>252</v>
      </c>
      <c r="B95" s="14" t="s">
        <v>280</v>
      </c>
      <c r="C95" s="8" t="s">
        <v>0</v>
      </c>
      <c r="D95" s="9">
        <v>5</v>
      </c>
      <c r="E95" s="4">
        <f t="shared" si="4"/>
        <v>20</v>
      </c>
      <c r="F95" s="9">
        <v>2</v>
      </c>
      <c r="G95" s="5" t="s">
        <v>5</v>
      </c>
      <c r="H95" s="9">
        <v>18</v>
      </c>
      <c r="I95" s="6">
        <f t="shared" si="5"/>
        <v>10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18" s="35" customFormat="1" ht="12.75">
      <c r="A96" s="18"/>
      <c r="B96" s="2" t="s">
        <v>393</v>
      </c>
      <c r="C96" s="14" t="s">
        <v>348</v>
      </c>
      <c r="D96" s="4">
        <v>5</v>
      </c>
      <c r="E96" s="4">
        <f t="shared" si="4"/>
        <v>20</v>
      </c>
      <c r="F96" s="4">
        <v>2</v>
      </c>
      <c r="G96" s="10" t="s">
        <v>5</v>
      </c>
      <c r="H96" s="4">
        <v>18</v>
      </c>
      <c r="I96" s="6">
        <f t="shared" si="5"/>
        <v>10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35" customFormat="1" ht="12.75">
      <c r="A97" s="18" t="s">
        <v>75</v>
      </c>
      <c r="B97" s="2" t="s">
        <v>415</v>
      </c>
      <c r="C97" s="2" t="s">
        <v>361</v>
      </c>
      <c r="D97" s="43">
        <v>3</v>
      </c>
      <c r="E97" s="4">
        <f t="shared" si="4"/>
        <v>12</v>
      </c>
      <c r="F97" s="43">
        <v>1</v>
      </c>
      <c r="G97" s="7" t="s">
        <v>5</v>
      </c>
      <c r="H97" s="43">
        <v>11</v>
      </c>
      <c r="I97" s="6">
        <f t="shared" si="5"/>
        <v>8.333333333333332</v>
      </c>
      <c r="J97" s="34"/>
      <c r="K97" s="50"/>
      <c r="L97" s="48"/>
      <c r="M97" s="50"/>
      <c r="N97" s="34"/>
      <c r="O97" s="34"/>
      <c r="P97" s="34"/>
      <c r="Q97" s="34"/>
      <c r="R97" s="34"/>
    </row>
    <row r="98" spans="1:18" s="35" customFormat="1" ht="12.75">
      <c r="A98" s="18"/>
      <c r="B98" s="14" t="s">
        <v>224</v>
      </c>
      <c r="C98" s="8" t="s">
        <v>0</v>
      </c>
      <c r="D98" s="9">
        <v>3</v>
      </c>
      <c r="E98" s="4">
        <f t="shared" si="4"/>
        <v>12</v>
      </c>
      <c r="F98" s="9">
        <v>1</v>
      </c>
      <c r="G98" s="5" t="s">
        <v>5</v>
      </c>
      <c r="H98" s="9">
        <v>11</v>
      </c>
      <c r="I98" s="6">
        <f t="shared" si="5"/>
        <v>8.333333333333332</v>
      </c>
      <c r="J98" s="34"/>
      <c r="K98" s="34"/>
      <c r="L98" s="34"/>
      <c r="M98" s="34"/>
      <c r="N98" s="34"/>
      <c r="O98" s="34"/>
      <c r="P98" s="34"/>
      <c r="Q98" s="34"/>
      <c r="R98" s="34"/>
    </row>
    <row r="99" spans="1:18" s="35" customFormat="1" ht="12.75">
      <c r="A99" s="18"/>
      <c r="B99" s="14" t="s">
        <v>340</v>
      </c>
      <c r="C99" s="14" t="s">
        <v>339</v>
      </c>
      <c r="D99" s="9">
        <v>3</v>
      </c>
      <c r="E99" s="2">
        <f t="shared" si="4"/>
        <v>12</v>
      </c>
      <c r="F99" s="9">
        <v>1</v>
      </c>
      <c r="G99" s="10" t="s">
        <v>5</v>
      </c>
      <c r="H99" s="9">
        <v>11</v>
      </c>
      <c r="I99" s="53">
        <f t="shared" si="5"/>
        <v>8.333333333333332</v>
      </c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35" customFormat="1" ht="12.75">
      <c r="A100" s="18"/>
      <c r="B100" s="3" t="s">
        <v>349</v>
      </c>
      <c r="C100" s="14" t="s">
        <v>348</v>
      </c>
      <c r="D100" s="3">
        <v>3</v>
      </c>
      <c r="E100" s="4">
        <f t="shared" si="4"/>
        <v>12</v>
      </c>
      <c r="F100" s="3">
        <v>1</v>
      </c>
      <c r="G100" s="5" t="s">
        <v>5</v>
      </c>
      <c r="H100" s="3">
        <v>11</v>
      </c>
      <c r="I100" s="6">
        <f t="shared" si="5"/>
        <v>8.333333333333332</v>
      </c>
      <c r="J100" s="34"/>
      <c r="K100" s="31"/>
      <c r="L100" s="48"/>
      <c r="M100" s="31"/>
      <c r="N100" s="34"/>
      <c r="O100" s="34"/>
      <c r="P100" s="34"/>
      <c r="Q100" s="34"/>
      <c r="R100" s="34"/>
    </row>
    <row r="101" spans="1:18" s="35" customFormat="1" ht="12.75">
      <c r="A101" s="18" t="s">
        <v>77</v>
      </c>
      <c r="B101" s="54" t="s">
        <v>186</v>
      </c>
      <c r="C101" s="8" t="s">
        <v>187</v>
      </c>
      <c r="D101" s="4">
        <v>4</v>
      </c>
      <c r="E101" s="4">
        <f t="shared" si="4"/>
        <v>14</v>
      </c>
      <c r="F101" s="4">
        <v>1</v>
      </c>
      <c r="G101" s="5" t="s">
        <v>5</v>
      </c>
      <c r="H101" s="4">
        <v>13</v>
      </c>
      <c r="I101" s="6">
        <f t="shared" si="5"/>
        <v>7.142857142857142</v>
      </c>
      <c r="J101" s="45"/>
      <c r="K101" s="50"/>
      <c r="L101" s="48"/>
      <c r="M101" s="50"/>
      <c r="N101" s="34"/>
      <c r="O101" s="34"/>
      <c r="P101" s="34"/>
      <c r="Q101" s="34"/>
      <c r="R101" s="34"/>
    </row>
    <row r="102" spans="1:18" s="35" customFormat="1" ht="12.75">
      <c r="A102" s="18" t="s">
        <v>25</v>
      </c>
      <c r="B102" s="2" t="s">
        <v>278</v>
      </c>
      <c r="C102" s="14" t="s">
        <v>348</v>
      </c>
      <c r="D102" s="4">
        <v>4</v>
      </c>
      <c r="E102" s="4">
        <f t="shared" si="4"/>
        <v>16</v>
      </c>
      <c r="F102" s="4">
        <v>1</v>
      </c>
      <c r="G102" s="5" t="s">
        <v>5</v>
      </c>
      <c r="H102" s="4">
        <v>15</v>
      </c>
      <c r="I102" s="6">
        <f t="shared" si="5"/>
        <v>6.25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35" customFormat="1" ht="12.75">
      <c r="A103" s="18" t="s">
        <v>254</v>
      </c>
      <c r="B103" s="14" t="s">
        <v>451</v>
      </c>
      <c r="C103" s="14" t="s">
        <v>342</v>
      </c>
      <c r="D103" s="9">
        <v>1</v>
      </c>
      <c r="E103" s="2">
        <f aca="true" t="shared" si="6" ref="E103:E117">F103+H103</f>
        <v>1</v>
      </c>
      <c r="F103" s="9">
        <v>0</v>
      </c>
      <c r="G103" s="10" t="s">
        <v>5</v>
      </c>
      <c r="H103" s="9">
        <v>1</v>
      </c>
      <c r="I103" s="53">
        <f aca="true" t="shared" si="7" ref="I103:I117">F103/E103*100</f>
        <v>0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35" customFormat="1" ht="12.75">
      <c r="A104" s="18"/>
      <c r="B104" s="14" t="s">
        <v>456</v>
      </c>
      <c r="C104" s="14" t="s">
        <v>372</v>
      </c>
      <c r="D104" s="9">
        <v>1</v>
      </c>
      <c r="E104" s="2">
        <f t="shared" si="6"/>
        <v>1</v>
      </c>
      <c r="F104" s="9">
        <v>0</v>
      </c>
      <c r="G104" s="10" t="s">
        <v>5</v>
      </c>
      <c r="H104" s="9">
        <v>1</v>
      </c>
      <c r="I104" s="53">
        <f t="shared" si="7"/>
        <v>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35" customFormat="1" ht="12.75">
      <c r="A105" s="18"/>
      <c r="B105" s="14" t="s">
        <v>399</v>
      </c>
      <c r="C105" s="9" t="s">
        <v>199</v>
      </c>
      <c r="D105" s="9">
        <v>1</v>
      </c>
      <c r="E105" s="4">
        <f t="shared" si="6"/>
        <v>2</v>
      </c>
      <c r="F105" s="9">
        <v>0</v>
      </c>
      <c r="G105" s="5" t="s">
        <v>5</v>
      </c>
      <c r="H105" s="9">
        <v>2</v>
      </c>
      <c r="I105" s="6">
        <f t="shared" si="7"/>
        <v>0</v>
      </c>
      <c r="J105" s="45"/>
      <c r="K105" s="34"/>
      <c r="L105" s="34"/>
      <c r="M105" s="34"/>
      <c r="N105" s="34"/>
      <c r="O105" s="34"/>
      <c r="P105" s="34"/>
      <c r="Q105" s="34"/>
      <c r="R105" s="34"/>
    </row>
    <row r="106" spans="1:18" s="35" customFormat="1" ht="12.75">
      <c r="A106" s="18"/>
      <c r="B106" s="14" t="s">
        <v>293</v>
      </c>
      <c r="C106" s="9" t="s">
        <v>199</v>
      </c>
      <c r="D106" s="9">
        <v>2</v>
      </c>
      <c r="E106" s="4">
        <f t="shared" si="6"/>
        <v>3</v>
      </c>
      <c r="F106" s="9">
        <v>0</v>
      </c>
      <c r="G106" s="5" t="s">
        <v>5</v>
      </c>
      <c r="H106" s="9">
        <v>3</v>
      </c>
      <c r="I106" s="6">
        <f t="shared" si="7"/>
        <v>0</v>
      </c>
      <c r="J106" s="45"/>
      <c r="K106" s="34"/>
      <c r="L106" s="34"/>
      <c r="M106" s="34"/>
      <c r="N106" s="34"/>
      <c r="O106" s="34"/>
      <c r="P106" s="34"/>
      <c r="Q106" s="34"/>
      <c r="R106" s="34"/>
    </row>
    <row r="107" spans="1:18" s="35" customFormat="1" ht="12.75">
      <c r="A107" s="18"/>
      <c r="B107" s="8" t="s">
        <v>448</v>
      </c>
      <c r="C107" s="2" t="s">
        <v>372</v>
      </c>
      <c r="D107" s="9">
        <v>1</v>
      </c>
      <c r="E107" s="2">
        <f t="shared" si="6"/>
        <v>4</v>
      </c>
      <c r="F107" s="9">
        <v>0</v>
      </c>
      <c r="G107" s="7" t="s">
        <v>5</v>
      </c>
      <c r="H107" s="9">
        <v>4</v>
      </c>
      <c r="I107" s="53">
        <f t="shared" si="7"/>
        <v>0</v>
      </c>
      <c r="J107" s="34"/>
      <c r="K107" s="50"/>
      <c r="L107" s="48"/>
      <c r="M107" s="50"/>
      <c r="N107" s="34"/>
      <c r="O107" s="34"/>
      <c r="P107" s="34"/>
      <c r="Q107" s="34"/>
      <c r="R107" s="34"/>
    </row>
    <row r="108" spans="1:18" s="35" customFormat="1" ht="12.75">
      <c r="A108" s="18"/>
      <c r="B108" s="8" t="s">
        <v>405</v>
      </c>
      <c r="C108" s="8" t="s">
        <v>0</v>
      </c>
      <c r="D108" s="3">
        <v>1</v>
      </c>
      <c r="E108" s="4">
        <f t="shared" si="6"/>
        <v>4</v>
      </c>
      <c r="F108" s="3">
        <v>0</v>
      </c>
      <c r="G108" s="5" t="s">
        <v>5</v>
      </c>
      <c r="H108" s="3">
        <v>4</v>
      </c>
      <c r="I108" s="6">
        <f t="shared" si="7"/>
        <v>0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35" customFormat="1" ht="12.75">
      <c r="A109" s="18"/>
      <c r="B109" s="2" t="s">
        <v>442</v>
      </c>
      <c r="C109" s="14" t="s">
        <v>348</v>
      </c>
      <c r="D109" s="4">
        <v>1</v>
      </c>
      <c r="E109" s="4">
        <f t="shared" si="6"/>
        <v>4</v>
      </c>
      <c r="F109" s="4">
        <v>0</v>
      </c>
      <c r="G109" s="5" t="s">
        <v>5</v>
      </c>
      <c r="H109" s="4">
        <v>4</v>
      </c>
      <c r="I109" s="6">
        <f t="shared" si="7"/>
        <v>0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35" customFormat="1" ht="12.75">
      <c r="A110" s="18"/>
      <c r="B110" s="14" t="s">
        <v>412</v>
      </c>
      <c r="C110" s="2" t="s">
        <v>353</v>
      </c>
      <c r="D110" s="14">
        <v>1</v>
      </c>
      <c r="E110" s="2">
        <f t="shared" si="6"/>
        <v>4</v>
      </c>
      <c r="F110" s="14">
        <v>0</v>
      </c>
      <c r="G110" s="5" t="s">
        <v>5</v>
      </c>
      <c r="H110" s="14">
        <v>4</v>
      </c>
      <c r="I110" s="53">
        <f t="shared" si="7"/>
        <v>0</v>
      </c>
      <c r="J110" s="34"/>
      <c r="K110" s="50"/>
      <c r="L110" s="48"/>
      <c r="M110" s="50"/>
      <c r="N110" s="34"/>
      <c r="O110" s="34"/>
      <c r="P110" s="34"/>
      <c r="Q110" s="34"/>
      <c r="R110" s="34"/>
    </row>
    <row r="111" spans="1:18" s="35" customFormat="1" ht="12.75">
      <c r="A111" s="18"/>
      <c r="B111" s="14" t="s">
        <v>414</v>
      </c>
      <c r="C111" s="8" t="s">
        <v>360</v>
      </c>
      <c r="D111" s="9">
        <v>1</v>
      </c>
      <c r="E111" s="4">
        <f t="shared" si="6"/>
        <v>4</v>
      </c>
      <c r="F111" s="9">
        <v>0</v>
      </c>
      <c r="G111" s="5" t="s">
        <v>5</v>
      </c>
      <c r="H111" s="9">
        <v>4</v>
      </c>
      <c r="I111" s="6">
        <f t="shared" si="7"/>
        <v>0</v>
      </c>
      <c r="J111" s="34"/>
      <c r="K111" s="50"/>
      <c r="L111" s="48"/>
      <c r="M111" s="50"/>
      <c r="N111" s="34"/>
      <c r="O111" s="34"/>
      <c r="P111" s="34"/>
      <c r="Q111" s="34"/>
      <c r="R111" s="34"/>
    </row>
    <row r="112" spans="1:18" s="35" customFormat="1" ht="12.75">
      <c r="A112" s="18"/>
      <c r="B112" s="2" t="s">
        <v>249</v>
      </c>
      <c r="C112" s="2" t="s">
        <v>195</v>
      </c>
      <c r="D112" s="43">
        <v>1</v>
      </c>
      <c r="E112" s="4">
        <f t="shared" si="6"/>
        <v>4</v>
      </c>
      <c r="F112" s="43">
        <v>0</v>
      </c>
      <c r="G112" s="5" t="s">
        <v>5</v>
      </c>
      <c r="H112" s="4">
        <v>4</v>
      </c>
      <c r="I112" s="6">
        <f t="shared" si="7"/>
        <v>0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35" customFormat="1" ht="12.75">
      <c r="A113" s="18"/>
      <c r="B113" s="54" t="s">
        <v>394</v>
      </c>
      <c r="C113" s="8" t="s">
        <v>187</v>
      </c>
      <c r="D113" s="4">
        <v>2</v>
      </c>
      <c r="E113" s="4">
        <f t="shared" si="6"/>
        <v>5</v>
      </c>
      <c r="F113" s="4">
        <v>0</v>
      </c>
      <c r="G113" s="5" t="s">
        <v>5</v>
      </c>
      <c r="H113" s="4">
        <v>5</v>
      </c>
      <c r="I113" s="6">
        <f t="shared" si="7"/>
        <v>0</v>
      </c>
      <c r="J113" s="45"/>
      <c r="K113" s="50"/>
      <c r="L113" s="48"/>
      <c r="M113" s="50"/>
      <c r="N113" s="34"/>
      <c r="O113" s="34"/>
      <c r="P113" s="34"/>
      <c r="Q113" s="34"/>
      <c r="R113" s="34"/>
    </row>
    <row r="114" spans="1:18" s="35" customFormat="1" ht="12.75">
      <c r="A114" s="18"/>
      <c r="B114" s="14" t="s">
        <v>287</v>
      </c>
      <c r="C114" s="8" t="s">
        <v>360</v>
      </c>
      <c r="D114" s="9">
        <v>2</v>
      </c>
      <c r="E114" s="4">
        <f t="shared" si="6"/>
        <v>5</v>
      </c>
      <c r="F114" s="9">
        <v>0</v>
      </c>
      <c r="G114" s="5" t="s">
        <v>5</v>
      </c>
      <c r="H114" s="9">
        <v>5</v>
      </c>
      <c r="I114" s="6">
        <f t="shared" si="7"/>
        <v>0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35" customFormat="1" ht="12.75">
      <c r="A115" s="18"/>
      <c r="B115" s="8" t="s">
        <v>215</v>
      </c>
      <c r="C115" s="8" t="s">
        <v>0</v>
      </c>
      <c r="D115" s="3">
        <v>2</v>
      </c>
      <c r="E115" s="4">
        <f t="shared" si="6"/>
        <v>8</v>
      </c>
      <c r="F115" s="3">
        <v>0</v>
      </c>
      <c r="G115" s="5" t="s">
        <v>5</v>
      </c>
      <c r="H115" s="3">
        <v>8</v>
      </c>
      <c r="I115" s="6">
        <f t="shared" si="7"/>
        <v>0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35" customFormat="1" ht="12.75">
      <c r="A116" s="18"/>
      <c r="B116" s="14" t="s">
        <v>413</v>
      </c>
      <c r="C116" s="2" t="s">
        <v>353</v>
      </c>
      <c r="D116" s="9">
        <v>2</v>
      </c>
      <c r="E116" s="9">
        <f t="shared" si="6"/>
        <v>8</v>
      </c>
      <c r="F116" s="9">
        <v>0</v>
      </c>
      <c r="G116" s="5" t="s">
        <v>5</v>
      </c>
      <c r="H116" s="9">
        <v>8</v>
      </c>
      <c r="I116" s="6">
        <f t="shared" si="7"/>
        <v>0</v>
      </c>
      <c r="J116" s="34"/>
      <c r="K116" s="50"/>
      <c r="L116" s="48"/>
      <c r="M116" s="50"/>
      <c r="N116" s="34"/>
      <c r="O116" s="34"/>
      <c r="P116" s="34"/>
      <c r="Q116" s="34"/>
      <c r="R116" s="34"/>
    </row>
    <row r="117" spans="1:18" s="35" customFormat="1" ht="12.75">
      <c r="A117" s="18"/>
      <c r="B117" s="2" t="s">
        <v>408</v>
      </c>
      <c r="C117" s="14" t="s">
        <v>348</v>
      </c>
      <c r="D117" s="4">
        <v>4</v>
      </c>
      <c r="E117" s="4">
        <f t="shared" si="6"/>
        <v>16</v>
      </c>
      <c r="F117" s="4">
        <v>0</v>
      </c>
      <c r="G117" s="5" t="s">
        <v>5</v>
      </c>
      <c r="H117" s="4">
        <v>16</v>
      </c>
      <c r="I117" s="6">
        <f t="shared" si="7"/>
        <v>0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35" customFormat="1" ht="12.75">
      <c r="A118" s="18"/>
      <c r="B118" s="9"/>
      <c r="C118" s="14"/>
      <c r="D118" s="9"/>
      <c r="E118" s="4"/>
      <c r="F118" s="9"/>
      <c r="G118" s="5"/>
      <c r="H118" s="9"/>
      <c r="I118" s="6"/>
      <c r="J118" s="45"/>
      <c r="K118" s="50"/>
      <c r="L118" s="48"/>
      <c r="M118" s="50"/>
      <c r="N118" s="34"/>
      <c r="O118" s="34"/>
      <c r="P118" s="34"/>
      <c r="Q118" s="34"/>
      <c r="R118" s="34"/>
    </row>
    <row r="119" spans="1:18" s="35" customFormat="1" ht="12.75">
      <c r="A119" s="18"/>
      <c r="B119" s="9"/>
      <c r="C119" s="14"/>
      <c r="D119" s="9"/>
      <c r="E119" s="4"/>
      <c r="F119" s="9"/>
      <c r="G119" s="5"/>
      <c r="H119" s="9"/>
      <c r="I119" s="6"/>
      <c r="J119" s="45"/>
      <c r="K119" s="50"/>
      <c r="L119" s="48"/>
      <c r="M119" s="50"/>
      <c r="N119" s="34"/>
      <c r="O119" s="34"/>
      <c r="P119" s="34"/>
      <c r="Q119" s="34"/>
      <c r="R119" s="34"/>
    </row>
    <row r="120" spans="1:18" s="24" customFormat="1" ht="12.75">
      <c r="A120" s="18"/>
      <c r="B120" s="8"/>
      <c r="C120" s="8"/>
      <c r="D120" s="4"/>
      <c r="E120" s="4"/>
      <c r="F120" s="4"/>
      <c r="G120" s="5"/>
      <c r="H120" s="4"/>
      <c r="I120" s="6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s="24" customFormat="1" ht="12.75">
      <c r="A121" s="18"/>
      <c r="B121" s="8"/>
      <c r="C121" s="8"/>
      <c r="D121" s="4"/>
      <c r="E121" s="4"/>
      <c r="F121" s="4"/>
      <c r="G121" s="5"/>
      <c r="H121" s="4"/>
      <c r="I121" s="6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24" customFormat="1" ht="12.75">
      <c r="A122" s="18"/>
      <c r="B122" s="8"/>
      <c r="C122" s="8"/>
      <c r="D122" s="4"/>
      <c r="E122" s="4"/>
      <c r="F122" s="4"/>
      <c r="G122" s="5"/>
      <c r="H122" s="4"/>
      <c r="I122" s="6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s="35" customFormat="1" ht="12.75">
      <c r="A123" s="18"/>
      <c r="B123" s="2"/>
      <c r="C123" s="2"/>
      <c r="D123" s="4"/>
      <c r="E123" s="4"/>
      <c r="F123" s="4"/>
      <c r="G123" s="7"/>
      <c r="H123" s="4"/>
      <c r="I123" s="6"/>
      <c r="J123" s="34"/>
      <c r="K123" s="50"/>
      <c r="L123" s="48"/>
      <c r="M123" s="50"/>
      <c r="N123" s="34"/>
      <c r="O123" s="34"/>
      <c r="P123" s="34"/>
      <c r="Q123" s="34"/>
      <c r="R123" s="34"/>
    </row>
    <row r="124" spans="1:18" s="35" customFormat="1" ht="12.75">
      <c r="A124" s="18"/>
      <c r="B124" s="2"/>
      <c r="C124" s="2"/>
      <c r="D124" s="4"/>
      <c r="E124" s="4"/>
      <c r="F124" s="4"/>
      <c r="G124" s="7"/>
      <c r="H124" s="4"/>
      <c r="I124" s="6"/>
      <c r="J124" s="34"/>
      <c r="K124" s="50"/>
      <c r="L124" s="48"/>
      <c r="M124" s="50"/>
      <c r="N124" s="34"/>
      <c r="O124" s="34"/>
      <c r="P124" s="34"/>
      <c r="Q124" s="34"/>
      <c r="R124" s="34"/>
    </row>
    <row r="125" spans="1:18" s="35" customFormat="1" ht="12.75">
      <c r="A125" s="18"/>
      <c r="B125" s="2"/>
      <c r="C125" s="2"/>
      <c r="D125" s="4"/>
      <c r="E125" s="4"/>
      <c r="F125" s="4"/>
      <c r="G125" s="7"/>
      <c r="H125" s="4"/>
      <c r="I125" s="6"/>
      <c r="J125" s="34"/>
      <c r="K125" s="50"/>
      <c r="L125" s="48"/>
      <c r="M125" s="50"/>
      <c r="N125" s="34"/>
      <c r="O125" s="34"/>
      <c r="P125" s="34"/>
      <c r="Q125" s="34"/>
      <c r="R125" s="34"/>
    </row>
    <row r="126" spans="1:18" s="24" customFormat="1" ht="12.75">
      <c r="A126" s="18"/>
      <c r="B126" s="2"/>
      <c r="C126" s="2"/>
      <c r="D126" s="4"/>
      <c r="E126" s="4"/>
      <c r="F126" s="4"/>
      <c r="G126" s="7"/>
      <c r="H126" s="4"/>
      <c r="I126" s="6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s="24" customFormat="1" ht="12.75">
      <c r="A127" s="18"/>
      <c r="B127" s="2"/>
      <c r="C127" s="2"/>
      <c r="D127" s="4"/>
      <c r="E127" s="4"/>
      <c r="F127" s="4"/>
      <c r="G127" s="7"/>
      <c r="H127" s="4"/>
      <c r="I127" s="6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s="24" customFormat="1" ht="12.75">
      <c r="A128" s="18"/>
      <c r="B128" s="2"/>
      <c r="C128" s="2"/>
      <c r="D128" s="4"/>
      <c r="E128" s="4"/>
      <c r="F128" s="4"/>
      <c r="G128" s="7"/>
      <c r="H128" s="4"/>
      <c r="I128" s="6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s="35" customFormat="1" ht="12.75">
      <c r="A129" s="18"/>
      <c r="B129" s="2"/>
      <c r="C129" s="2"/>
      <c r="D129" s="4"/>
      <c r="E129" s="4"/>
      <c r="F129" s="4"/>
      <c r="G129" s="7"/>
      <c r="H129" s="4"/>
      <c r="I129" s="6"/>
      <c r="J129" s="34"/>
      <c r="K129" s="50"/>
      <c r="L129" s="48"/>
      <c r="M129" s="50"/>
      <c r="N129" s="34"/>
      <c r="O129" s="34"/>
      <c r="P129" s="34"/>
      <c r="Q129" s="34"/>
      <c r="R129" s="34"/>
    </row>
    <row r="130" spans="1:18" s="35" customFormat="1" ht="12.75">
      <c r="A130" s="18"/>
      <c r="B130" s="2"/>
      <c r="C130" s="2"/>
      <c r="D130" s="4"/>
      <c r="E130" s="4"/>
      <c r="F130" s="4"/>
      <c r="G130" s="7"/>
      <c r="H130" s="4"/>
      <c r="I130" s="6"/>
      <c r="J130" s="34"/>
      <c r="K130" s="50"/>
      <c r="L130" s="48"/>
      <c r="M130" s="50"/>
      <c r="N130" s="34"/>
      <c r="O130" s="34"/>
      <c r="P130" s="34"/>
      <c r="Q130" s="34"/>
      <c r="R130" s="34"/>
    </row>
    <row r="131" spans="1:18" s="24" customFormat="1" ht="12.75">
      <c r="A131" s="30"/>
      <c r="J131" s="28"/>
      <c r="K131" s="28"/>
      <c r="L131" s="28"/>
      <c r="M131" s="28"/>
      <c r="N131" s="28"/>
      <c r="O131" s="28"/>
      <c r="P131" s="28"/>
      <c r="Q131" s="28"/>
      <c r="R131" s="27"/>
    </row>
    <row r="132" spans="1:18" s="24" customFormat="1" ht="12.75">
      <c r="A132" s="30"/>
      <c r="J132" s="28"/>
      <c r="K132" s="28"/>
      <c r="L132" s="28"/>
      <c r="M132" s="28"/>
      <c r="N132" s="28"/>
      <c r="O132" s="28"/>
      <c r="P132" s="28"/>
      <c r="Q132" s="28"/>
      <c r="R132" s="27"/>
    </row>
    <row r="133" spans="1:18" s="24" customFormat="1" ht="12.75">
      <c r="A133" s="30"/>
      <c r="J133" s="28"/>
      <c r="K133" s="28"/>
      <c r="L133" s="28"/>
      <c r="M133" s="28"/>
      <c r="N133" s="28"/>
      <c r="O133" s="28"/>
      <c r="P133" s="28"/>
      <c r="Q133" s="28"/>
      <c r="R133" s="27"/>
    </row>
    <row r="134" spans="1:18" s="24" customFormat="1" ht="12.75">
      <c r="A134" s="30"/>
      <c r="J134" s="28"/>
      <c r="K134" s="28"/>
      <c r="L134" s="28"/>
      <c r="M134" s="28"/>
      <c r="N134" s="28"/>
      <c r="O134" s="28"/>
      <c r="P134" s="28"/>
      <c r="Q134" s="28"/>
      <c r="R134" s="27"/>
    </row>
    <row r="135" spans="1:18" s="24" customFormat="1" ht="12.75">
      <c r="A135" s="18"/>
      <c r="B135" s="2"/>
      <c r="C135" s="14"/>
      <c r="D135" s="4"/>
      <c r="E135" s="4"/>
      <c r="F135" s="4"/>
      <c r="G135" s="10"/>
      <c r="H135" s="4"/>
      <c r="I135" s="6"/>
      <c r="J135" s="34"/>
      <c r="K135" s="50"/>
      <c r="L135" s="66"/>
      <c r="M135" s="50"/>
      <c r="N135" s="34"/>
      <c r="O135" s="34"/>
      <c r="P135" s="34"/>
      <c r="Q135" s="34"/>
      <c r="R135" s="27"/>
    </row>
    <row r="136" spans="1:18" s="24" customFormat="1" ht="12.75">
      <c r="A136" s="18"/>
      <c r="B136" s="2"/>
      <c r="C136" s="14"/>
      <c r="D136" s="4"/>
      <c r="E136" s="4"/>
      <c r="F136" s="4"/>
      <c r="G136" s="10"/>
      <c r="H136" s="4"/>
      <c r="I136" s="6"/>
      <c r="J136" s="34"/>
      <c r="K136" s="50"/>
      <c r="L136" s="66"/>
      <c r="M136" s="50"/>
      <c r="N136" s="34"/>
      <c r="O136" s="34"/>
      <c r="P136" s="34"/>
      <c r="Q136" s="34"/>
      <c r="R136" s="27"/>
    </row>
    <row r="137" spans="1:18" s="24" customFormat="1" ht="12.75">
      <c r="A137" s="30"/>
      <c r="J137" s="28"/>
      <c r="K137" s="28"/>
      <c r="L137" s="28"/>
      <c r="M137" s="28"/>
      <c r="N137" s="28"/>
      <c r="O137" s="28"/>
      <c r="P137" s="28"/>
      <c r="Q137" s="28"/>
      <c r="R137" s="27"/>
    </row>
    <row r="138" spans="1:18" s="24" customFormat="1" ht="12.75">
      <c r="A138" s="30"/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1:18" s="35" customFormat="1" ht="12.75">
      <c r="A139" s="30"/>
      <c r="B139" s="8"/>
      <c r="C139" s="2"/>
      <c r="D139" s="9"/>
      <c r="E139" s="2"/>
      <c r="F139" s="9"/>
      <c r="G139" s="7"/>
      <c r="H139" s="9"/>
      <c r="I139" s="53"/>
      <c r="J139" s="34"/>
      <c r="K139" s="50"/>
      <c r="L139" s="48"/>
      <c r="M139" s="50"/>
      <c r="N139" s="34"/>
      <c r="O139" s="34"/>
      <c r="P139" s="34"/>
      <c r="Q139" s="34"/>
      <c r="R139" s="34"/>
    </row>
    <row r="146" spans="1:9" ht="12.75">
      <c r="A146" s="17"/>
      <c r="B146" s="2"/>
      <c r="C146" s="8"/>
      <c r="D146" s="4"/>
      <c r="E146" s="4"/>
      <c r="F146" s="4"/>
      <c r="G146" s="5"/>
      <c r="H146" s="4"/>
      <c r="I146" s="6"/>
    </row>
    <row r="147" spans="1:9" ht="12.75">
      <c r="A147" s="18"/>
      <c r="B147" s="8"/>
      <c r="C147" s="8"/>
      <c r="D147" s="4"/>
      <c r="E147" s="4"/>
      <c r="F147" s="4"/>
      <c r="G147" s="5"/>
      <c r="H147" s="4"/>
      <c r="I147" s="6"/>
    </row>
    <row r="148" spans="1:13" ht="12.75">
      <c r="A148" s="17"/>
      <c r="B148" s="2"/>
      <c r="C148" s="8"/>
      <c r="D148" s="4"/>
      <c r="E148" s="4"/>
      <c r="F148" s="4"/>
      <c r="G148" s="5"/>
      <c r="H148" s="4"/>
      <c r="I148" s="6"/>
      <c r="J148" s="29"/>
      <c r="K148" s="29"/>
      <c r="L148" s="29"/>
      <c r="M148" s="67"/>
    </row>
    <row r="161" spans="1:9" ht="12.75">
      <c r="A161" s="18"/>
      <c r="B161" s="9"/>
      <c r="C161" s="2"/>
      <c r="D161" s="9"/>
      <c r="E161" s="9"/>
      <c r="F161" s="9"/>
      <c r="G161" s="10"/>
      <c r="H161" s="9"/>
      <c r="I161" s="6"/>
    </row>
    <row r="164" spans="1:9" ht="12.75">
      <c r="A164" s="18"/>
      <c r="B164" s="9"/>
      <c r="C164" s="2"/>
      <c r="D164" s="9"/>
      <c r="E164" s="9"/>
      <c r="F164" s="9"/>
      <c r="G164" s="10"/>
      <c r="H164" s="9"/>
      <c r="I164" s="6"/>
    </row>
    <row r="176" spans="1:9" ht="12.75">
      <c r="A176" s="17"/>
      <c r="B176" s="2"/>
      <c r="C176" s="8"/>
      <c r="D176" s="4"/>
      <c r="E176" s="4"/>
      <c r="F176" s="4"/>
      <c r="G176" s="5"/>
      <c r="H176" s="4"/>
      <c r="I176" s="6"/>
    </row>
    <row r="177" spans="1:9" ht="12.75">
      <c r="A177" s="1"/>
      <c r="B177" s="2"/>
      <c r="C177" s="8"/>
      <c r="D177" s="4"/>
      <c r="E177" s="4"/>
      <c r="F177" s="4"/>
      <c r="G177" s="5"/>
      <c r="H177" s="4"/>
      <c r="I177" s="6"/>
    </row>
    <row r="178" spans="1:9" ht="12.75">
      <c r="A178" s="18"/>
      <c r="B178" s="2"/>
      <c r="C178" s="8"/>
      <c r="D178" s="4"/>
      <c r="E178" s="4"/>
      <c r="F178" s="4"/>
      <c r="G178" s="5"/>
      <c r="H178" s="4"/>
      <c r="I178" s="6"/>
    </row>
    <row r="179" spans="1:13" ht="12.75">
      <c r="A179" s="1"/>
      <c r="B179" s="2"/>
      <c r="C179" s="8"/>
      <c r="D179" s="4"/>
      <c r="E179" s="4"/>
      <c r="F179" s="4"/>
      <c r="G179" s="5"/>
      <c r="H179" s="4"/>
      <c r="I179" s="6"/>
      <c r="J179" s="29"/>
      <c r="K179" s="29"/>
      <c r="L179" s="29"/>
      <c r="M179" s="67"/>
    </row>
    <row r="180" spans="1:13" ht="12.75">
      <c r="A180" s="1"/>
      <c r="B180" s="2"/>
      <c r="C180" s="8"/>
      <c r="D180" s="4"/>
      <c r="E180" s="4"/>
      <c r="F180" s="4"/>
      <c r="G180" s="5"/>
      <c r="H180" s="4"/>
      <c r="I180" s="6"/>
      <c r="J180" s="29"/>
      <c r="K180" s="29"/>
      <c r="L180" s="29"/>
      <c r="M180" s="67"/>
    </row>
    <row r="181" spans="1:9" ht="12.75">
      <c r="A181" s="18"/>
      <c r="B181" s="14"/>
      <c r="C181" s="8"/>
      <c r="D181" s="4"/>
      <c r="E181" s="4"/>
      <c r="F181" s="4"/>
      <c r="G181" s="5"/>
      <c r="H181" s="4"/>
      <c r="I181" s="6"/>
    </row>
    <row r="182" spans="1:13" ht="12.75">
      <c r="A182" s="1"/>
      <c r="B182" s="8"/>
      <c r="C182" s="8"/>
      <c r="D182" s="3"/>
      <c r="E182" s="4"/>
      <c r="F182" s="3"/>
      <c r="G182" s="5"/>
      <c r="H182" s="3"/>
      <c r="I182" s="6"/>
      <c r="J182" s="29"/>
      <c r="K182" s="29"/>
      <c r="L182" s="29"/>
      <c r="M182" s="67"/>
    </row>
    <row r="183" spans="1:13" ht="12.75">
      <c r="A183" s="18"/>
      <c r="B183" s="2"/>
      <c r="C183" s="8"/>
      <c r="D183" s="4"/>
      <c r="E183" s="4"/>
      <c r="F183" s="4"/>
      <c r="G183" s="5"/>
      <c r="H183" s="4"/>
      <c r="I183" s="6"/>
      <c r="J183" s="29"/>
      <c r="K183" s="29"/>
      <c r="L183" s="29"/>
      <c r="M183" s="67"/>
    </row>
    <row r="192" spans="2:9" ht="12.75">
      <c r="B192" s="9"/>
      <c r="C192" s="9"/>
      <c r="D192" s="9"/>
      <c r="E192" s="4"/>
      <c r="F192" s="9"/>
      <c r="G192" s="10"/>
      <c r="H192" s="9"/>
      <c r="I192" s="6"/>
    </row>
    <row r="204" spans="1:9" ht="12.75">
      <c r="A204" s="17"/>
      <c r="B204" s="8"/>
      <c r="C204" s="14"/>
      <c r="D204" s="3"/>
      <c r="E204" s="9"/>
      <c r="F204" s="3"/>
      <c r="G204" s="5"/>
      <c r="H204" s="3"/>
      <c r="I204" s="6"/>
    </row>
    <row r="313" spans="1:13" ht="12.75">
      <c r="A313" s="17"/>
      <c r="B313" s="9"/>
      <c r="C313" s="14"/>
      <c r="D313" s="9"/>
      <c r="E313" s="9"/>
      <c r="F313" s="9"/>
      <c r="G313" s="10"/>
      <c r="H313" s="9"/>
      <c r="I313" s="6"/>
      <c r="J313" s="16"/>
      <c r="K313" s="16"/>
      <c r="L313" s="16"/>
      <c r="M313" s="68"/>
    </row>
    <row r="314" spans="1:9" ht="12.75">
      <c r="A314" s="17"/>
      <c r="B314" s="9"/>
      <c r="C314" s="14"/>
      <c r="D314" s="9"/>
      <c r="E314" s="9"/>
      <c r="F314" s="9"/>
      <c r="G314" s="10"/>
      <c r="H314" s="9"/>
      <c r="I314" s="6"/>
    </row>
    <row r="315" spans="1:9" ht="12.75">
      <c r="A315" s="17"/>
      <c r="B315" s="9"/>
      <c r="C315" s="14"/>
      <c r="D315" s="9"/>
      <c r="E315" s="9"/>
      <c r="F315" s="9"/>
      <c r="G315" s="10"/>
      <c r="H315" s="9"/>
      <c r="I315" s="6"/>
    </row>
    <row r="316" spans="1:9" ht="12.75">
      <c r="A316" s="17"/>
      <c r="B316" s="9"/>
      <c r="C316" s="14"/>
      <c r="D316" s="9"/>
      <c r="E316" s="9"/>
      <c r="F316" s="9"/>
      <c r="G316" s="10"/>
      <c r="H316" s="9"/>
      <c r="I316" s="6"/>
    </row>
    <row r="317" spans="1:9" ht="12.75">
      <c r="A317" s="17"/>
      <c r="B317" s="9"/>
      <c r="C317" s="14"/>
      <c r="D317" s="9"/>
      <c r="E317" s="9"/>
      <c r="F317" s="9"/>
      <c r="G317" s="10"/>
      <c r="H317" s="9"/>
      <c r="I317" s="6"/>
    </row>
    <row r="318" spans="1:13" ht="12.75">
      <c r="A318" s="1"/>
      <c r="B318" s="9"/>
      <c r="C318" s="14"/>
      <c r="D318" s="9"/>
      <c r="E318" s="9"/>
      <c r="F318" s="9"/>
      <c r="G318" s="10"/>
      <c r="H318" s="9"/>
      <c r="I318" s="6"/>
      <c r="J318" s="16"/>
      <c r="K318" s="16"/>
      <c r="L318" s="16"/>
      <c r="M318" s="68"/>
    </row>
    <row r="339" spans="1:9" ht="12.75">
      <c r="A339" s="1"/>
      <c r="B339" s="2"/>
      <c r="C339" s="2"/>
      <c r="D339" s="4"/>
      <c r="E339" s="4"/>
      <c r="F339" s="4"/>
      <c r="G339" s="7"/>
      <c r="H339" s="4"/>
      <c r="I339" s="6"/>
    </row>
    <row r="340" spans="1:9" ht="12.75">
      <c r="A340" s="1"/>
      <c r="B340" s="2"/>
      <c r="C340" s="2"/>
      <c r="D340" s="4"/>
      <c r="E340" s="4"/>
      <c r="F340" s="4"/>
      <c r="G340" s="7"/>
      <c r="H340" s="4"/>
      <c r="I340" s="6"/>
    </row>
    <row r="341" spans="1:9" ht="12.75">
      <c r="A341" s="1"/>
      <c r="B341" s="2"/>
      <c r="C341" s="2"/>
      <c r="D341" s="4"/>
      <c r="E341" s="4"/>
      <c r="F341" s="4"/>
      <c r="G341" s="7"/>
      <c r="H341" s="4"/>
      <c r="I341" s="6"/>
    </row>
    <row r="342" spans="1:9" ht="12.75">
      <c r="A342" s="1"/>
      <c r="B342" s="2"/>
      <c r="C342" s="2"/>
      <c r="D342" s="4"/>
      <c r="E342" s="4"/>
      <c r="F342" s="4"/>
      <c r="G342" s="7"/>
      <c r="H342" s="4"/>
      <c r="I342" s="6"/>
    </row>
    <row r="343" spans="1:9" ht="12.75">
      <c r="A343" s="1"/>
      <c r="B343" s="2"/>
      <c r="C343" s="2"/>
      <c r="D343" s="4"/>
      <c r="E343" s="4"/>
      <c r="F343" s="4"/>
      <c r="G343" s="7"/>
      <c r="H343" s="4"/>
      <c r="I343" s="6"/>
    </row>
    <row r="344" spans="1:9" ht="12.75">
      <c r="A344" s="1"/>
      <c r="B344" s="2"/>
      <c r="C344" s="2"/>
      <c r="D344" s="4"/>
      <c r="E344" s="4"/>
      <c r="F344" s="4"/>
      <c r="G344" s="7"/>
      <c r="H344" s="4"/>
      <c r="I344" s="6"/>
    </row>
    <row r="345" spans="1:9" ht="12.75">
      <c r="A345" s="1"/>
      <c r="B345" s="2"/>
      <c r="C345" s="2"/>
      <c r="D345" s="4"/>
      <c r="E345" s="4"/>
      <c r="F345" s="4"/>
      <c r="G345" s="7"/>
      <c r="H345" s="4"/>
      <c r="I345" s="6"/>
    </row>
    <row r="352" spans="1:9" ht="12.75">
      <c r="A352" s="17"/>
      <c r="B352" s="14"/>
      <c r="C352" s="14"/>
      <c r="D352" s="9"/>
      <c r="E352" s="9"/>
      <c r="F352" s="9"/>
      <c r="G352" s="10"/>
      <c r="H352" s="9"/>
      <c r="I352" s="6"/>
    </row>
    <row r="353" spans="1:9" ht="12.75">
      <c r="A353" s="17"/>
      <c r="B353" s="9"/>
      <c r="C353" s="14"/>
      <c r="D353" s="9"/>
      <c r="E353" s="9"/>
      <c r="F353" s="9"/>
      <c r="G353" s="10"/>
      <c r="H353" s="9"/>
      <c r="I353" s="6"/>
    </row>
    <row r="354" spans="1:13" ht="12.75">
      <c r="A354" s="1"/>
      <c r="B354" s="9"/>
      <c r="C354" s="14"/>
      <c r="D354" s="9"/>
      <c r="E354" s="9"/>
      <c r="F354" s="9"/>
      <c r="G354" s="10"/>
      <c r="H354" s="9"/>
      <c r="I354" s="6"/>
      <c r="J354" s="16"/>
      <c r="K354" s="16"/>
      <c r="L354" s="16"/>
      <c r="M354" s="68"/>
    </row>
    <row r="355" spans="1:13" ht="12.75">
      <c r="A355" s="18"/>
      <c r="B355" s="14"/>
      <c r="C355" s="14"/>
      <c r="D355" s="9"/>
      <c r="E355" s="9"/>
      <c r="F355" s="9"/>
      <c r="G355" s="10"/>
      <c r="H355" s="9"/>
      <c r="I355" s="6"/>
      <c r="J355" s="16"/>
      <c r="K355" s="16"/>
      <c r="L355" s="16"/>
      <c r="M355" s="68"/>
    </row>
    <row r="356" spans="1:9" ht="12.75">
      <c r="A356" s="17"/>
      <c r="B356" s="14"/>
      <c r="C356" s="14"/>
      <c r="D356" s="9"/>
      <c r="E356" s="9"/>
      <c r="F356" s="9"/>
      <c r="G356" s="10"/>
      <c r="H356" s="9"/>
      <c r="I356" s="6"/>
    </row>
    <row r="357" spans="1:9" ht="12.75">
      <c r="A357" s="17"/>
      <c r="B357" s="14"/>
      <c r="C357" s="14"/>
      <c r="D357" s="9"/>
      <c r="E357" s="9"/>
      <c r="F357" s="9"/>
      <c r="G357" s="10"/>
      <c r="H357" s="9"/>
      <c r="I357" s="6"/>
    </row>
    <row r="414" spans="1:13" ht="12.75">
      <c r="A414" s="17"/>
      <c r="B414" s="9"/>
      <c r="C414" s="9"/>
      <c r="D414" s="9"/>
      <c r="E414" s="9"/>
      <c r="F414" s="9"/>
      <c r="G414" s="10"/>
      <c r="H414" s="9"/>
      <c r="I414" s="6"/>
      <c r="J414" s="16"/>
      <c r="K414" s="16"/>
      <c r="L414" s="16"/>
      <c r="M414" s="68"/>
    </row>
    <row r="418" spans="1:13" ht="12.75">
      <c r="A418" s="12"/>
      <c r="B418" s="19"/>
      <c r="C418" s="2"/>
      <c r="D418" s="19"/>
      <c r="E418" s="19"/>
      <c r="F418" s="19"/>
      <c r="G418" s="10"/>
      <c r="H418" s="19"/>
      <c r="I418" s="6"/>
      <c r="J418" s="26"/>
      <c r="K418" s="26"/>
      <c r="L418" s="26"/>
      <c r="M418" s="68"/>
    </row>
    <row r="421" spans="1:13" ht="12.75">
      <c r="A421" s="17"/>
      <c r="B421" s="19"/>
      <c r="C421" s="19"/>
      <c r="D421" s="19"/>
      <c r="E421" s="19"/>
      <c r="F421" s="19"/>
      <c r="G421" s="19"/>
      <c r="H421" s="19"/>
      <c r="I421" s="59"/>
      <c r="J421" s="16"/>
      <c r="K421" s="16"/>
      <c r="L421" s="16"/>
      <c r="M421" s="68"/>
    </row>
  </sheetData>
  <sheetProtection/>
  <mergeCells count="3">
    <mergeCell ref="B1:I1"/>
    <mergeCell ref="B53:I53"/>
    <mergeCell ref="B77:I77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Karel</cp:lastModifiedBy>
  <cp:lastPrinted>2016-03-14T21:53:43Z</cp:lastPrinted>
  <dcterms:created xsi:type="dcterms:W3CDTF">2011-03-29T15:30:12Z</dcterms:created>
  <dcterms:modified xsi:type="dcterms:W3CDTF">2016-03-14T21:55:09Z</dcterms:modified>
  <cp:category/>
  <cp:version/>
  <cp:contentType/>
  <cp:contentStatus/>
</cp:coreProperties>
</file>