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476" windowWidth="11055" windowHeight="11640" activeTab="5"/>
  </bookViews>
  <sheets>
    <sheet name="nejml.žáci" sheetId="1" r:id="rId1"/>
    <sheet name="ml.žáci" sheetId="2" r:id="rId2"/>
    <sheet name="st.žáci" sheetId="3" r:id="rId3"/>
    <sheet name="dorostenci" sheetId="4" r:id="rId4"/>
    <sheet name="děvčata" sheetId="5" r:id="rId5"/>
    <sheet name="open" sheetId="6" r:id="rId6"/>
    <sheet name="statistika" sheetId="7" r:id="rId7"/>
  </sheets>
  <definedNames/>
  <calcPr fullCalcOnLoad="1"/>
</workbook>
</file>

<file path=xl/sharedStrings.xml><?xml version="1.0" encoding="utf-8"?>
<sst xmlns="http://schemas.openxmlformats.org/spreadsheetml/2006/main" count="2785" uniqueCount="458">
  <si>
    <t>1.</t>
  </si>
  <si>
    <t>2.</t>
  </si>
  <si>
    <t>3.</t>
  </si>
  <si>
    <t>4.</t>
  </si>
  <si>
    <t>5.</t>
  </si>
  <si>
    <t>6.</t>
  </si>
  <si>
    <t>7.</t>
  </si>
  <si>
    <t>8.</t>
  </si>
  <si>
    <t xml:space="preserve">Bystřice p.H.- TJ </t>
  </si>
  <si>
    <t>Zlín- KST</t>
  </si>
  <si>
    <t>9.</t>
  </si>
  <si>
    <t>12.</t>
  </si>
  <si>
    <t>15.</t>
  </si>
  <si>
    <t>10.</t>
  </si>
  <si>
    <t>11.</t>
  </si>
  <si>
    <t>13.</t>
  </si>
  <si>
    <t>24.</t>
  </si>
  <si>
    <t>16.</t>
  </si>
  <si>
    <t>17.</t>
  </si>
  <si>
    <t>14.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</si>
  <si>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</si>
  <si>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</si>
  <si>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</si>
  <si>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</si>
  <si>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</si>
  <si>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</si>
  <si>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</si>
  <si>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</si>
  <si>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</si>
  <si>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</si>
  <si>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</si>
  <si>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</si>
  <si>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</si>
  <si>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</si>
  <si>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</si>
  <si>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</si>
  <si>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</si>
  <si>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</si>
  <si>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</si>
  <si>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</si>
  <si>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</si>
  <si>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Dorost</t>
  </si>
  <si>
    <t>Dolní Němčí- KST</t>
  </si>
  <si>
    <t>04 - 05</t>
  </si>
  <si>
    <t>Průměr</t>
  </si>
  <si>
    <t>Vsetín</t>
  </si>
  <si>
    <t>Hluk</t>
  </si>
  <si>
    <t>Slavičín</t>
  </si>
  <si>
    <t>mladší žáci</t>
  </si>
  <si>
    <t>mladší žákyně</t>
  </si>
  <si>
    <t>starší žáci</t>
  </si>
  <si>
    <t>starší žákyně</t>
  </si>
  <si>
    <t>dorostenci</t>
  </si>
  <si>
    <t>dorostenky</t>
  </si>
  <si>
    <t>celkem</t>
  </si>
  <si>
    <t>! ! ! ! !</t>
  </si>
  <si>
    <t>05 - 06</t>
  </si>
  <si>
    <t>Újezdec - Těšov- TJ Sokol</t>
  </si>
  <si>
    <t>06 - 07</t>
  </si>
  <si>
    <t>Kroměříž</t>
  </si>
  <si>
    <t>00</t>
  </si>
  <si>
    <t>07 - 08</t>
  </si>
  <si>
    <t>Mladší žákyně</t>
  </si>
  <si>
    <t>Starší žákyně</t>
  </si>
  <si>
    <t>Dorostenky</t>
  </si>
  <si>
    <t>08 - 09</t>
  </si>
  <si>
    <t>16,05 h.</t>
  </si>
  <si>
    <t>LEKEŠOVÁ  Zuzana</t>
  </si>
  <si>
    <t>15,25 h.</t>
  </si>
  <si>
    <t>15,00 h.</t>
  </si>
  <si>
    <t>09 - 10</t>
  </si>
  <si>
    <t>KUČERA  Ondřej</t>
  </si>
  <si>
    <t>01</t>
  </si>
  <si>
    <t>Mladší žáci</t>
  </si>
  <si>
    <t>Starší žáci</t>
  </si>
  <si>
    <t>41.</t>
  </si>
  <si>
    <t>42.</t>
  </si>
  <si>
    <t>43.</t>
  </si>
  <si>
    <t>44.</t>
  </si>
  <si>
    <t>45.</t>
  </si>
  <si>
    <t>46.</t>
  </si>
  <si>
    <t>48.</t>
  </si>
  <si>
    <t>50.</t>
  </si>
  <si>
    <t>51.</t>
  </si>
  <si>
    <t>52.</t>
  </si>
  <si>
    <t>53.</t>
  </si>
  <si>
    <t>55.</t>
  </si>
  <si>
    <t>56.</t>
  </si>
  <si>
    <t>58.</t>
  </si>
  <si>
    <t>59.</t>
  </si>
  <si>
    <t>61.</t>
  </si>
  <si>
    <t>63.</t>
  </si>
  <si>
    <t>Open</t>
  </si>
  <si>
    <t>99</t>
  </si>
  <si>
    <t>54.</t>
  </si>
  <si>
    <t>49.</t>
  </si>
  <si>
    <t>15,15 h.</t>
  </si>
  <si>
    <t>57.</t>
  </si>
  <si>
    <t>14,30 h.</t>
  </si>
  <si>
    <t>02</t>
  </si>
  <si>
    <t>15,40 h.</t>
  </si>
  <si>
    <t>14,15 h.</t>
  </si>
  <si>
    <t>13,00 h.</t>
  </si>
  <si>
    <t>10 - 11</t>
  </si>
  <si>
    <t>BAREŠ  David</t>
  </si>
  <si>
    <t>SLEZÁK  Rudolf</t>
  </si>
  <si>
    <t>03</t>
  </si>
  <si>
    <t>Otrokovice- TJ Jiskra</t>
  </si>
  <si>
    <t xml:space="preserve">Kroměříž- TJ Slavia </t>
  </si>
  <si>
    <t>OHAREK  David</t>
  </si>
  <si>
    <t xml:space="preserve">Val.Meziříčí- TJ DDM </t>
  </si>
  <si>
    <t>JANEČKA  Václav</t>
  </si>
  <si>
    <t>65.</t>
  </si>
  <si>
    <t>66.</t>
  </si>
  <si>
    <t>67.</t>
  </si>
  <si>
    <t>69.</t>
  </si>
  <si>
    <t>70.</t>
  </si>
  <si>
    <t>71.</t>
  </si>
  <si>
    <t>14,35 h.</t>
  </si>
  <si>
    <t>64.</t>
  </si>
  <si>
    <t>JURÁSEK  Robin</t>
  </si>
  <si>
    <t>KOSTKA  Jindřich</t>
  </si>
  <si>
    <t>15,55 h.</t>
  </si>
  <si>
    <t>FOJTÍK  Tomáš</t>
  </si>
  <si>
    <t>16,55 h.</t>
  </si>
  <si>
    <t>16,15 h.</t>
  </si>
  <si>
    <t>DOLEŽEL  Tomáš</t>
  </si>
  <si>
    <t>JELÍNEK  Vojtěch</t>
  </si>
  <si>
    <t>KOUDELÍK  Lukáš</t>
  </si>
  <si>
    <t>11 - 12</t>
  </si>
  <si>
    <t>17,05 h.</t>
  </si>
  <si>
    <t>BEZDĚKOVÁ  Kristýna</t>
  </si>
  <si>
    <t>16,20 h.</t>
  </si>
  <si>
    <t>HOLMAN  David</t>
  </si>
  <si>
    <t>ZAJÍC  Patrik</t>
  </si>
  <si>
    <t>15,05 h.</t>
  </si>
  <si>
    <t>Slavičín- SK</t>
  </si>
  <si>
    <t>ŽÍDEK  Michal</t>
  </si>
  <si>
    <t>04</t>
  </si>
  <si>
    <t>16,40 h.</t>
  </si>
  <si>
    <t>12 - 13</t>
  </si>
  <si>
    <t>Nivnice</t>
  </si>
  <si>
    <t>KUBÍČEK  Jan</t>
  </si>
  <si>
    <t>ŤAŽKÝ  Patrik</t>
  </si>
  <si>
    <t>ČERNOHORSKÝ  Tomáš</t>
  </si>
  <si>
    <t>VRZALOVÁ  Štěpánka</t>
  </si>
  <si>
    <t>HOLMAN  Lukáš</t>
  </si>
  <si>
    <t>17,30 h.</t>
  </si>
  <si>
    <t>Rožnov p.R.- TJ</t>
  </si>
  <si>
    <t>15,10 h.</t>
  </si>
  <si>
    <t>Holešov- TJ</t>
  </si>
  <si>
    <t>STOKLÁSEK  David</t>
  </si>
  <si>
    <t>PEKAŘ  Tomáš</t>
  </si>
  <si>
    <t>RACHŮNEK  Patrik</t>
  </si>
  <si>
    <t>17,10 h.</t>
  </si>
  <si>
    <t>HNÁTKOVÁ  Kateřina</t>
  </si>
  <si>
    <t>HANÁKOVÁ  Nela</t>
  </si>
  <si>
    <t>16,10 h.</t>
  </si>
  <si>
    <t>ČERNOTA  Pavel</t>
  </si>
  <si>
    <t>BAROŠ  Antonín</t>
  </si>
  <si>
    <t>05</t>
  </si>
  <si>
    <t>14,40 h.</t>
  </si>
  <si>
    <t>14,20 h.</t>
  </si>
  <si>
    <t>20 stolů</t>
  </si>
  <si>
    <t>SCHUSTER  Lukáš</t>
  </si>
  <si>
    <t>POSPÍŠIL  Pavel</t>
  </si>
  <si>
    <t>DRATVA  Marek</t>
  </si>
  <si>
    <t>60.</t>
  </si>
  <si>
    <t>62.</t>
  </si>
  <si>
    <t>68.</t>
  </si>
  <si>
    <t>KRČMÁŘOVÁ  Magdaléna</t>
  </si>
  <si>
    <t>STUPPIELLO  Patrizia</t>
  </si>
  <si>
    <t>Nejmladší žákyně</t>
  </si>
  <si>
    <t>Nejmladší žáci</t>
  </si>
  <si>
    <t>72.</t>
  </si>
  <si>
    <t>73.</t>
  </si>
  <si>
    <t>nejmladší žáci</t>
  </si>
  <si>
    <t>nejmladší žákyně</t>
  </si>
  <si>
    <t>16,50 h.</t>
  </si>
  <si>
    <t>13 - 14</t>
  </si>
  <si>
    <t>Ostrožská Nová Ves- Orel</t>
  </si>
  <si>
    <t>MIKLÍČEK  Dominik</t>
  </si>
  <si>
    <t>BOBČÍK  Přemysl</t>
  </si>
  <si>
    <t>UHER  Adrian</t>
  </si>
  <si>
    <t>BOBČÍK  Matyáš</t>
  </si>
  <si>
    <t>06</t>
  </si>
  <si>
    <t>47.</t>
  </si>
  <si>
    <t>ČERNOHOUS  Radko</t>
  </si>
  <si>
    <t>ČERNOHOUS  Jan</t>
  </si>
  <si>
    <t>15,20 h.</t>
  </si>
  <si>
    <t>12 stolů</t>
  </si>
  <si>
    <t>RAMPÁČEK  Patrik</t>
  </si>
  <si>
    <t>ZEMAN  Ondřej</t>
  </si>
  <si>
    <t>PROVÁZEK  David</t>
  </si>
  <si>
    <t>SICHA  Rostislav</t>
  </si>
  <si>
    <t>TOMŠA  Radim</t>
  </si>
  <si>
    <t>17,35 h.</t>
  </si>
  <si>
    <t>UHER  Antonín</t>
  </si>
  <si>
    <t>NOVĚ</t>
  </si>
  <si>
    <t>KOZELEK  Ondřej</t>
  </si>
  <si>
    <t>Nivnice- TJ</t>
  </si>
  <si>
    <t>BUREŠ  Miroslav</t>
  </si>
  <si>
    <t>SVAK  Adam</t>
  </si>
  <si>
    <t>13,10 h.</t>
  </si>
  <si>
    <t>14 - 15</t>
  </si>
  <si>
    <t>LEKEŠ  Roman</t>
  </si>
  <si>
    <t>ZUZAŇÁK  Tomáš</t>
  </si>
  <si>
    <t>07</t>
  </si>
  <si>
    <t>Horní Bečva- TJ Sokol</t>
  </si>
  <si>
    <t>ŠKRLA  Jiří</t>
  </si>
  <si>
    <t>BLAHA  Jan</t>
  </si>
  <si>
    <t>ŠMÍD  Štěpán</t>
  </si>
  <si>
    <t>15,35 h.</t>
  </si>
  <si>
    <t>Hluk- KST</t>
  </si>
  <si>
    <t>Vsetín- T.J. Sokol</t>
  </si>
  <si>
    <t>KRUPA  Tobiáš</t>
  </si>
  <si>
    <t>Zubří- ST</t>
  </si>
  <si>
    <t>MÁDR  Jiří</t>
  </si>
  <si>
    <t>PUPÍK  Milan</t>
  </si>
  <si>
    <t>PIVOVARČÍK  Matouš</t>
  </si>
  <si>
    <t>OSTATEK  Stanislav</t>
  </si>
  <si>
    <t>OSTATEK  Filip</t>
  </si>
  <si>
    <t>17,18 h.</t>
  </si>
  <si>
    <t>18,00 h.</t>
  </si>
  <si>
    <t>16,30 h.</t>
  </si>
  <si>
    <t>ŠTĚPANÍK  Lukáš</t>
  </si>
  <si>
    <t>13 stolů</t>
  </si>
  <si>
    <t>16 stolů</t>
  </si>
  <si>
    <t>13,50 h.</t>
  </si>
  <si>
    <t>ŠAŠINKA  Albert</t>
  </si>
  <si>
    <t>ZUMR  Matěj</t>
  </si>
  <si>
    <t>HOLÍKOVÁ  Kristýna</t>
  </si>
  <si>
    <t>ŠERÝ  Ondřej</t>
  </si>
  <si>
    <t>VAVRYS  Ondřej</t>
  </si>
  <si>
    <t>ŽEMBA  Vít</t>
  </si>
  <si>
    <t>16,25 h.</t>
  </si>
  <si>
    <t>MLÝNEK  Ctibor</t>
  </si>
  <si>
    <t>Vlčnov- TJ Sokol</t>
  </si>
  <si>
    <t>SIGMUND  Michael</t>
  </si>
  <si>
    <t>HLOBIL  Adam</t>
  </si>
  <si>
    <t>VEČEŘA  Stanislav</t>
  </si>
  <si>
    <t>FOJTÍK  Adam</t>
  </si>
  <si>
    <t>DRÁPALA  Tobiáš</t>
  </si>
  <si>
    <t>MUŽÁTKO  Pavel</t>
  </si>
  <si>
    <t>JELÍNEK  Petr</t>
  </si>
  <si>
    <t>MARIŠLER  Daniel</t>
  </si>
  <si>
    <t>PLÁŠEK  Jonáš</t>
  </si>
  <si>
    <t>HLOBÍLKOVÁ  Leona</t>
  </si>
  <si>
    <t>14 stolů</t>
  </si>
  <si>
    <t>15 - 16</t>
  </si>
  <si>
    <t>Vsetín- TJ Sokol</t>
  </si>
  <si>
    <t>ŠROM  Dominik</t>
  </si>
  <si>
    <t>VALA  Emanuel</t>
  </si>
  <si>
    <t>HOLZER  Martin</t>
  </si>
  <si>
    <t>HLADÍK  Lukáš</t>
  </si>
  <si>
    <t>18,25 h.</t>
  </si>
  <si>
    <t>GRÁCOVÁ  Veronika</t>
  </si>
  <si>
    <t>DALAJKA  Daniel</t>
  </si>
  <si>
    <t>ČÍŽEK  Matěj</t>
  </si>
  <si>
    <t>KUDĚLKA  Matyáš</t>
  </si>
  <si>
    <t>NOVOTNÝ  David</t>
  </si>
  <si>
    <t>17,15 h.</t>
  </si>
  <si>
    <t>Slavkov- TJ Sokol</t>
  </si>
  <si>
    <t>MACHÁČEK  František</t>
  </si>
  <si>
    <t>HORSÁK  Radomír</t>
  </si>
  <si>
    <t>ĎULÁKOVÁ  Kateřina</t>
  </si>
  <si>
    <t>MAJTNER  Jan</t>
  </si>
  <si>
    <t>MIGDAL  Martin</t>
  </si>
  <si>
    <t>OVESNÝ  Vratislav</t>
  </si>
  <si>
    <t>ĎULÁK  Michal</t>
  </si>
  <si>
    <t>CHVATÍK  Marek</t>
  </si>
  <si>
    <t>VENENÝ  Jan</t>
  </si>
  <si>
    <t>08</t>
  </si>
  <si>
    <t>17,00 h.</t>
  </si>
  <si>
    <t>10 stolů</t>
  </si>
  <si>
    <t>HLOUŠEK  Jonáš</t>
  </si>
  <si>
    <t>DROŠČÁK  Jan</t>
  </si>
  <si>
    <t>KOCIÁNOVÁ  Lenka</t>
  </si>
  <si>
    <t>PLÁŠEK  Hubert</t>
  </si>
  <si>
    <t>KOLEČKÁŘ  Matyáš</t>
  </si>
  <si>
    <t>JANČAŘÍK  Martin</t>
  </si>
  <si>
    <t>14,25 h.</t>
  </si>
  <si>
    <t>VILÍMCOVÁ  Ester</t>
  </si>
  <si>
    <t>HOLÍK  Tomáš</t>
  </si>
  <si>
    <t>KOLÁŘ  Jiří</t>
  </si>
  <si>
    <t>Bílovice- ST</t>
  </si>
  <si>
    <t>Kunovice- ST AMON</t>
  </si>
  <si>
    <t>SURÝ  Jakub</t>
  </si>
  <si>
    <t>KVASNIČKA  Martin</t>
  </si>
  <si>
    <t>Kostelec- TJ Sokol</t>
  </si>
  <si>
    <t>VEVERKA  Radim</t>
  </si>
  <si>
    <t>VRANKA  Ondřej</t>
  </si>
  <si>
    <t>DVOŘÁK  Jakub</t>
  </si>
  <si>
    <t>PROCHÁZKA  Michal</t>
  </si>
  <si>
    <t>BEREZNAJ  Michal</t>
  </si>
  <si>
    <t>VLČEK  Jan</t>
  </si>
  <si>
    <t>STODŮLKA  Rostislav</t>
  </si>
  <si>
    <t>ŠIMŮNEK  Ondřej</t>
  </si>
  <si>
    <t>ŠIMŮNEK  Martin</t>
  </si>
  <si>
    <t>KOPEČNÝ  Roman</t>
  </si>
  <si>
    <t>16 - 17</t>
  </si>
  <si>
    <t>14,00 h.</t>
  </si>
  <si>
    <t>15,50 h.</t>
  </si>
  <si>
    <t>MACURA  Jakub</t>
  </si>
  <si>
    <t>VÍZNER  Martin</t>
  </si>
  <si>
    <t>KOTAČKA  Kamil</t>
  </si>
  <si>
    <t>TROCHTA  Michal</t>
  </si>
  <si>
    <t>MACHÁLEK  Ondřej</t>
  </si>
  <si>
    <t>BURDA  Martin</t>
  </si>
  <si>
    <t>JONÁK  František</t>
  </si>
  <si>
    <t>ŠEVČÍK  Antonín</t>
  </si>
  <si>
    <t>VACULA  Vratislav</t>
  </si>
  <si>
    <t>ZAJÍČEK  Teo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</si>
  <si>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</si>
  <si>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</si>
  <si>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</si>
  <si>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</si>
  <si>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</si>
  <si>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</si>
  <si>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</si>
  <si>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</si>
  <si>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</si>
  <si>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</si>
  <si>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</si>
  <si>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</si>
  <si>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</si>
  <si>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</si>
  <si>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</si>
  <si>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</si>
  <si>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</si>
  <si>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</si>
  <si>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</si>
  <si>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</si>
  <si>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</si>
  <si>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</si>
  <si>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</si>
  <si>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</si>
  <si>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</si>
  <si>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</si>
  <si>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</si>
  <si>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</si>
  <si>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</si>
  <si>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</si>
  <si>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</si>
  <si>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</si>
  <si>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18,52 h.</t>
  </si>
  <si>
    <t>VAHALA  Marek</t>
  </si>
  <si>
    <t>MAREŠ  Lukáš</t>
  </si>
  <si>
    <t xml:space="preserve">VÁCLAVÍK  Jan </t>
  </si>
  <si>
    <t>CHMELAŘ  Simon</t>
  </si>
  <si>
    <t>GERLA  David</t>
  </si>
  <si>
    <t>TROCHTA  Adam</t>
  </si>
  <si>
    <t>HOLÁŇ  Erik</t>
  </si>
  <si>
    <t>KRČMA  Lukáš</t>
  </si>
  <si>
    <t>RAK  Petr</t>
  </si>
  <si>
    <t>SEDLÁČEK  Josef</t>
  </si>
  <si>
    <t>LINHART  Jakub</t>
  </si>
  <si>
    <t>MACHÁČKOVÁ  Marie</t>
  </si>
  <si>
    <t>NOVOSADOVÁ  Hana</t>
  </si>
  <si>
    <t>106.</t>
  </si>
  <si>
    <t>107.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</si>
  <si>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</si>
  <si>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</si>
  <si>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</si>
  <si>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</si>
  <si>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</si>
  <si>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</si>
  <si>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</si>
  <si>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</si>
  <si>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</si>
  <si>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</si>
  <si>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</si>
  <si>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</si>
  <si>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</si>
  <si>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</si>
  <si>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</si>
  <si>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</si>
  <si>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</si>
  <si>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</si>
  <si>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128.</t>
  </si>
  <si>
    <t>130.</t>
  </si>
  <si>
    <t>131.</t>
  </si>
  <si>
    <t>BĚŤÁK  Lukáš</t>
  </si>
  <si>
    <t>ŽDÁNSKÝ  Vojtěch</t>
  </si>
  <si>
    <t>KUBÍČEK  Filip</t>
  </si>
  <si>
    <t>MYSLIVEČEK  Jan</t>
  </si>
  <si>
    <t>09</t>
  </si>
  <si>
    <t>36.</t>
  </si>
  <si>
    <t>132.</t>
  </si>
  <si>
    <t>133.</t>
  </si>
  <si>
    <t>134.</t>
  </si>
  <si>
    <t>137.</t>
  </si>
  <si>
    <t>17,31 h.</t>
  </si>
  <si>
    <t>MÁLEK  Tomáš</t>
  </si>
  <si>
    <t>SEDLÁK  Petr</t>
  </si>
  <si>
    <t>DUFEK  Filip</t>
  </si>
  <si>
    <t>BŘEZINA  Radovan</t>
  </si>
  <si>
    <t>KADLEČEK  Jaroslav</t>
  </si>
  <si>
    <t>Bánov- TJ Sokol</t>
  </si>
  <si>
    <t>15,28 h.</t>
  </si>
  <si>
    <t>108.</t>
  </si>
  <si>
    <t>127.</t>
  </si>
  <si>
    <t>129.</t>
  </si>
  <si>
    <t>139.</t>
  </si>
  <si>
    <t>140.</t>
  </si>
  <si>
    <t>141.</t>
  </si>
  <si>
    <t>145.</t>
  </si>
  <si>
    <t>146.</t>
  </si>
  <si>
    <t>SUCHÁNEK  Adam</t>
  </si>
  <si>
    <t>Vážany - Ořechov- TJ Slovácko</t>
  </si>
  <si>
    <t>JELÍNEK  Šimon</t>
  </si>
  <si>
    <t>Velehrad- TJ</t>
  </si>
  <si>
    <t>BÍLKA  Zbyněk</t>
  </si>
  <si>
    <t>NEVAŘILOVÁ  Magdaléna</t>
  </si>
  <si>
    <t>CHMELAŘ  Lukáš</t>
  </si>
  <si>
    <t>ŠEDIVÁ  Martina</t>
  </si>
  <si>
    <t>CHMELAŘ  Roman</t>
  </si>
  <si>
    <t>ZUZAŇÁK  Lukáš</t>
  </si>
  <si>
    <t>135.</t>
  </si>
  <si>
    <t>136.</t>
  </si>
  <si>
    <t>147.</t>
  </si>
  <si>
    <t>148.</t>
  </si>
  <si>
    <t>150.</t>
  </si>
  <si>
    <t>151.</t>
  </si>
  <si>
    <t>16,00 h.</t>
  </si>
  <si>
    <t>RUČKA  Vladimír</t>
  </si>
  <si>
    <t>SVOBODA  David</t>
  </si>
  <si>
    <t>SURÝ  David</t>
  </si>
  <si>
    <t>JUŘICA  Jan</t>
  </si>
  <si>
    <t>JUCHELKA  David</t>
  </si>
  <si>
    <t>JUCHELKOVÁ  Lucie</t>
  </si>
  <si>
    <t>138.</t>
  </si>
  <si>
    <t>142.</t>
  </si>
  <si>
    <t>143.</t>
  </si>
  <si>
    <t>157.</t>
  </si>
  <si>
    <t>158.</t>
  </si>
  <si>
    <t>DOČKAL  Matěj</t>
  </si>
  <si>
    <t>Kostelec u Holešova- TJ Sokol</t>
  </si>
  <si>
    <t>DOČKAL  Filip</t>
  </si>
  <si>
    <t>KARLÍK  Jakun</t>
  </si>
  <si>
    <t>HOLÁK  David</t>
  </si>
  <si>
    <t>BRŠLICA  Jan</t>
  </si>
  <si>
    <t>144.</t>
  </si>
  <si>
    <t>153.</t>
  </si>
  <si>
    <t>159.</t>
  </si>
  <si>
    <t>160.</t>
  </si>
  <si>
    <t>161.</t>
  </si>
  <si>
    <t>162.</t>
  </si>
  <si>
    <t>163.</t>
  </si>
  <si>
    <t xml:space="preserve">Konečné pořadí KrBTM nejmladších žáků - 2016/2017                                                           </t>
  </si>
  <si>
    <t xml:space="preserve">Konečné pořadí KP mladších žáků - 2016/2017                                                           </t>
  </si>
  <si>
    <t xml:space="preserve">Konečné pořadí KP starších žáků - 2016/2017                                                           </t>
  </si>
  <si>
    <t xml:space="preserve">Konečné pořadí KP dorostenců - 2016/2017                                                           </t>
  </si>
  <si>
    <t xml:space="preserve">Konečné pořadí KrBTM nejmladších žákyň - 2016/2017     </t>
  </si>
  <si>
    <t xml:space="preserve">Konečné pořadí KP mladších žákyň - 2016/2017     </t>
  </si>
  <si>
    <t xml:space="preserve">Konečné pořadí KP starších žákyň - 2016/2017     </t>
  </si>
  <si>
    <t xml:space="preserve">Konečné pořadí KP dorostenek - 2016/2017                                                           </t>
  </si>
  <si>
    <t xml:space="preserve">Konečné pořadí KrBT mládeže - 2016/2017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</si>
</sst>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dd/mm/yy;@"/>
    <numFmt numFmtId="167" formatCode="0.000"/>
    <numFmt numFmtId="168" formatCode="\$#,##0\ ;\(\$#,##0\)"/>
    <numFmt numFmtId="169" formatCode="0.0000"/>
    <numFmt numFmtId="170" formatCode="0.00000"/>
    <numFmt numFmtId="171" formatCode="[$-405]d\.\ mmmm\ yyyy"/>
  </numFmts>
  <fonts count="52">
    <font>
      <sz val="10"/>
      <name val="Arial CE"/>
      <family val="0"/>
    </font>
    <font>
      <b/>
      <i/>
      <sz val="10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2"/>
    </font>
    <font>
      <b/>
      <i/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8"/>
      <name val="Arial CE"/>
      <family val="0"/>
    </font>
    <font>
      <b/>
      <i/>
      <sz val="10"/>
      <name val="Arial"/>
      <family val="2"/>
    </font>
    <font>
      <b/>
      <i/>
      <sz val="10"/>
      <color indexed="10"/>
      <name val="Arial CE"/>
      <family val="0"/>
    </font>
    <font>
      <b/>
      <i/>
      <sz val="10"/>
      <color indexed="10"/>
      <name val="Arial"/>
      <family val="2"/>
    </font>
    <font>
      <b/>
      <i/>
      <sz val="10"/>
      <color indexed="12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0"/>
    </font>
    <font>
      <b/>
      <i/>
      <sz val="10"/>
      <color indexed="12"/>
      <name val="Arial"/>
      <family val="2"/>
    </font>
    <font>
      <sz val="10"/>
      <color indexed="12"/>
      <name val="Arial CE"/>
      <family val="0"/>
    </font>
    <font>
      <i/>
      <sz val="10"/>
      <color indexed="12"/>
      <name val="Arial CE"/>
      <family val="0"/>
    </font>
    <font>
      <b/>
      <sz val="10"/>
      <name val="Arial"/>
      <family val="2"/>
    </font>
    <font>
      <b/>
      <i/>
      <sz val="10"/>
      <color indexed="17"/>
      <name val="Arial CE"/>
      <family val="0"/>
    </font>
    <font>
      <b/>
      <i/>
      <sz val="10"/>
      <color indexed="17"/>
      <name val="Arial"/>
      <family val="2"/>
    </font>
    <font>
      <b/>
      <sz val="10"/>
      <color indexed="12"/>
      <name val="Arial"/>
      <family val="2"/>
    </font>
    <font>
      <b/>
      <i/>
      <sz val="10"/>
      <color indexed="30"/>
      <name val="Arial CE"/>
      <family val="2"/>
    </font>
    <font>
      <b/>
      <i/>
      <sz val="10"/>
      <color indexed="30"/>
      <name val="Arial"/>
      <family val="2"/>
    </font>
    <font>
      <b/>
      <i/>
      <sz val="10"/>
      <color rgb="FFFF0000"/>
      <name val="Arial CE"/>
      <family val="0"/>
    </font>
    <font>
      <b/>
      <i/>
      <sz val="10"/>
      <color rgb="FF0000CC"/>
      <name val="Arial CE"/>
      <family val="2"/>
    </font>
    <font>
      <b/>
      <i/>
      <sz val="10"/>
      <color rgb="FF0000CC"/>
      <name val="Arial"/>
      <family val="2"/>
    </font>
    <font>
      <b/>
      <i/>
      <sz val="10"/>
      <color rgb="FFFF0000"/>
      <name val="Arial"/>
      <family val="2"/>
    </font>
    <font>
      <b/>
      <i/>
      <sz val="10"/>
      <color rgb="FF0000FF"/>
      <name val="Arial CE"/>
      <family val="0"/>
    </font>
    <font>
      <b/>
      <i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i/>
      <sz val="10"/>
      <color rgb="FF0033CC"/>
      <name val="Arial CE"/>
      <family val="2"/>
    </font>
    <font>
      <b/>
      <i/>
      <sz val="10"/>
      <color rgb="FF0033CC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166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8" fillId="24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10" xfId="50" applyFont="1" applyFill="1" applyBorder="1">
      <alignment/>
      <protection/>
    </xf>
    <xf numFmtId="0" fontId="8" fillId="0" borderId="0" xfId="0" applyFont="1" applyAlignment="1">
      <alignment horizontal="center"/>
    </xf>
    <xf numFmtId="0" fontId="1" fillId="0" borderId="10" xfId="50" applyFont="1" applyFill="1" applyBorder="1">
      <alignment/>
      <protection/>
    </xf>
    <xf numFmtId="0" fontId="1" fillId="0" borderId="10" xfId="52" applyFont="1" applyFill="1" applyBorder="1">
      <alignment/>
      <protection/>
    </xf>
    <xf numFmtId="0" fontId="13" fillId="0" borderId="10" xfId="50" applyFont="1" applyFill="1" applyBorder="1">
      <alignment/>
      <protection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2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50" applyFont="1" applyFill="1" applyAlignment="1">
      <alignment horizontal="center"/>
      <protection/>
    </xf>
    <xf numFmtId="49" fontId="1" fillId="0" borderId="0" xfId="50" applyNumberFormat="1" applyFont="1" applyAlignment="1">
      <alignment horizontal="center"/>
      <protection/>
    </xf>
    <xf numFmtId="1" fontId="10" fillId="0" borderId="10" xfId="50" applyNumberFormat="1" applyFont="1" applyFill="1" applyBorder="1" applyAlignment="1">
      <alignment horizontal="center"/>
      <protection/>
    </xf>
    <xf numFmtId="165" fontId="10" fillId="0" borderId="10" xfId="55" applyNumberFormat="1" applyFont="1" applyFill="1" applyBorder="1" applyAlignment="1">
      <alignment horizontal="center"/>
      <protection/>
    </xf>
    <xf numFmtId="2" fontId="10" fillId="0" borderId="10" xfId="55" applyNumberFormat="1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" fillId="0" borderId="0" xfId="52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/>
    </xf>
    <xf numFmtId="49" fontId="1" fillId="0" borderId="0" xfId="52" applyNumberFormat="1" applyFont="1" applyFill="1" applyBorder="1" applyAlignment="1">
      <alignment horizontal="center"/>
      <protection/>
    </xf>
    <xf numFmtId="0" fontId="1" fillId="0" borderId="0" xfId="52" applyFont="1" applyFill="1" applyBorder="1" applyAlignment="1">
      <alignment horizontal="center"/>
      <protection/>
    </xf>
    <xf numFmtId="0" fontId="1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10" xfId="50" applyFont="1" applyFill="1" applyBorder="1">
      <alignment/>
      <protection/>
    </xf>
    <xf numFmtId="0" fontId="32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0" fillId="0" borderId="10" xfId="0" applyFont="1" applyBorder="1" applyAlignment="1">
      <alignment/>
    </xf>
    <xf numFmtId="170" fontId="0" fillId="0" borderId="0" xfId="0" applyNumberFormat="1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49" fontId="1" fillId="0" borderId="0" xfId="52" applyNumberFormat="1" applyFont="1" applyFill="1" applyBorder="1" applyAlignment="1">
      <alignment horizontal="center"/>
      <protection/>
    </xf>
    <xf numFmtId="0" fontId="1" fillId="0" borderId="10" xfId="53" applyFont="1" applyFill="1" applyBorder="1">
      <alignment/>
      <protection/>
    </xf>
    <xf numFmtId="165" fontId="1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0" xfId="54" applyFont="1" applyFill="1" applyBorder="1" applyAlignment="1">
      <alignment horizontal="left"/>
      <protection/>
    </xf>
    <xf numFmtId="49" fontId="1" fillId="0" borderId="0" xfId="50" applyNumberFormat="1" applyFont="1" applyBorder="1" applyAlignment="1">
      <alignment horizontal="center"/>
      <protection/>
    </xf>
    <xf numFmtId="0" fontId="1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12" fillId="0" borderId="0" xfId="54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13" fillId="0" borderId="0" xfId="52" applyNumberFormat="1" applyFont="1" applyFill="1" applyBorder="1" applyAlignment="1">
      <alignment horizontal="center"/>
      <protection/>
    </xf>
    <xf numFmtId="0" fontId="38" fillId="0" borderId="10" xfId="50" applyFont="1" applyFill="1" applyBorder="1">
      <alignment/>
      <protection/>
    </xf>
    <xf numFmtId="49" fontId="38" fillId="0" borderId="0" xfId="52" applyNumberFormat="1" applyFont="1" applyFill="1" applyBorder="1" applyAlignment="1">
      <alignment horizontal="center"/>
      <protection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8" fillId="0" borderId="0" xfId="50" applyFont="1" applyFill="1" applyBorder="1">
      <alignment/>
      <protection/>
    </xf>
    <xf numFmtId="0" fontId="13" fillId="0" borderId="0" xfId="0" applyFont="1" applyFill="1" applyBorder="1" applyAlignment="1">
      <alignment/>
    </xf>
    <xf numFmtId="1" fontId="1" fillId="0" borderId="1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24" borderId="19" xfId="0" applyNumberFormat="1" applyFont="1" applyFill="1" applyBorder="1" applyAlignment="1">
      <alignment horizontal="center"/>
    </xf>
    <xf numFmtId="1" fontId="1" fillId="24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38" fillId="0" borderId="0" xfId="52" applyFont="1" applyFill="1" applyBorder="1">
      <alignment/>
      <protection/>
    </xf>
    <xf numFmtId="0" fontId="39" fillId="0" borderId="0" xfId="0" applyFont="1" applyFill="1" applyBorder="1" applyAlignment="1">
      <alignment/>
    </xf>
    <xf numFmtId="1" fontId="1" fillId="0" borderId="19" xfId="0" applyNumberFormat="1" applyFont="1" applyFill="1" applyBorder="1" applyAlignment="1">
      <alignment horizontal="center"/>
    </xf>
    <xf numFmtId="0" fontId="13" fillId="0" borderId="0" xfId="50" applyFont="1" applyFill="1" applyBorder="1">
      <alignment/>
      <protection/>
    </xf>
    <xf numFmtId="0" fontId="1" fillId="0" borderId="0" xfId="50" applyFont="1" applyFill="1" applyBorder="1">
      <alignment/>
      <protection/>
    </xf>
    <xf numFmtId="0" fontId="1" fillId="0" borderId="0" xfId="52" applyFont="1" applyFill="1" applyBorder="1">
      <alignment/>
      <protection/>
    </xf>
    <xf numFmtId="0" fontId="1" fillId="0" borderId="0" xfId="50" applyFont="1" applyFill="1" applyBorder="1">
      <alignment/>
      <protection/>
    </xf>
    <xf numFmtId="0" fontId="11" fillId="0" borderId="0" xfId="50" applyFont="1" applyFill="1" applyBorder="1">
      <alignment/>
      <protection/>
    </xf>
    <xf numFmtId="0" fontId="13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38" fillId="0" borderId="10" xfId="52" applyFont="1" applyFill="1" applyBorder="1">
      <alignment/>
      <protection/>
    </xf>
    <xf numFmtId="49" fontId="1" fillId="0" borderId="0" xfId="50" applyNumberFormat="1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0" fontId="39" fillId="0" borderId="10" xfId="54" applyFont="1" applyFill="1" applyBorder="1" applyAlignment="1">
      <alignment horizontal="left"/>
      <protection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" fillId="0" borderId="0" xfId="52" applyFont="1" applyBorder="1" applyAlignment="1">
      <alignment horizontal="center"/>
      <protection/>
    </xf>
    <xf numFmtId="0" fontId="13" fillId="0" borderId="10" xfId="50" applyFont="1" applyFill="1" applyBorder="1">
      <alignment/>
      <protection/>
    </xf>
    <xf numFmtId="165" fontId="37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54" applyFont="1" applyFill="1" applyBorder="1" applyAlignment="1">
      <alignment horizontal="left"/>
      <protection/>
    </xf>
    <xf numFmtId="1" fontId="37" fillId="0" borderId="10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43" fillId="0" borderId="10" xfId="50" applyFont="1" applyFill="1" applyBorder="1">
      <alignment/>
      <protection/>
    </xf>
    <xf numFmtId="2" fontId="37" fillId="0" borderId="10" xfId="51" applyNumberFormat="1" applyFont="1" applyFill="1" applyBorder="1" applyAlignment="1">
      <alignment horizontal="center"/>
      <protection/>
    </xf>
    <xf numFmtId="0" fontId="37" fillId="0" borderId="10" xfId="0" applyFont="1" applyFill="1" applyBorder="1" applyAlignment="1">
      <alignment horizontal="center"/>
    </xf>
    <xf numFmtId="49" fontId="1" fillId="0" borderId="0" xfId="52" applyNumberFormat="1" applyFont="1" applyBorder="1" applyAlignment="1">
      <alignment horizontal="center"/>
      <protection/>
    </xf>
    <xf numFmtId="0" fontId="1" fillId="0" borderId="10" xfId="50" applyFont="1" applyBorder="1">
      <alignment/>
      <protection/>
    </xf>
    <xf numFmtId="0" fontId="44" fillId="0" borderId="10" xfId="50" applyFont="1" applyFill="1" applyBorder="1">
      <alignment/>
      <protection/>
    </xf>
    <xf numFmtId="0" fontId="44" fillId="0" borderId="10" xfId="0" applyFont="1" applyFill="1" applyBorder="1" applyAlignment="1">
      <alignment/>
    </xf>
    <xf numFmtId="0" fontId="44" fillId="0" borderId="10" xfId="50" applyFont="1" applyFill="1" applyBorder="1">
      <alignment/>
      <protection/>
    </xf>
    <xf numFmtId="49" fontId="44" fillId="0" borderId="0" xfId="50" applyNumberFormat="1" applyFont="1" applyAlignment="1">
      <alignment horizontal="center"/>
      <protection/>
    </xf>
    <xf numFmtId="49" fontId="44" fillId="0" borderId="0" xfId="52" applyNumberFormat="1" applyFont="1" applyFill="1" applyBorder="1" applyAlignment="1">
      <alignment horizontal="center"/>
      <protection/>
    </xf>
    <xf numFmtId="0" fontId="45" fillId="0" borderId="10" xfId="0" applyFont="1" applyFill="1" applyBorder="1" applyAlignment="1">
      <alignment/>
    </xf>
    <xf numFmtId="49" fontId="44" fillId="0" borderId="0" xfId="50" applyNumberFormat="1" applyFont="1" applyBorder="1" applyAlignment="1">
      <alignment horizontal="center"/>
      <protection/>
    </xf>
    <xf numFmtId="0" fontId="44" fillId="0" borderId="10" xfId="0" applyFont="1" applyBorder="1" applyAlignment="1">
      <alignment/>
    </xf>
    <xf numFmtId="0" fontId="45" fillId="0" borderId="10" xfId="50" applyFont="1" applyFill="1" applyBorder="1">
      <alignment/>
      <protection/>
    </xf>
    <xf numFmtId="0" fontId="45" fillId="0" borderId="10" xfId="54" applyFont="1" applyFill="1" applyBorder="1" applyAlignment="1">
      <alignment horizontal="left"/>
      <protection/>
    </xf>
    <xf numFmtId="0" fontId="44" fillId="0" borderId="10" xfId="0" applyFont="1" applyFill="1" applyBorder="1" applyAlignment="1">
      <alignment/>
    </xf>
    <xf numFmtId="0" fontId="43" fillId="0" borderId="10" xfId="53" applyFont="1" applyFill="1" applyBorder="1">
      <alignment/>
      <protection/>
    </xf>
    <xf numFmtId="49" fontId="43" fillId="0" borderId="0" xfId="52" applyNumberFormat="1" applyFont="1" applyFill="1" applyBorder="1" applyAlignment="1">
      <alignment horizontal="center"/>
      <protection/>
    </xf>
    <xf numFmtId="0" fontId="43" fillId="0" borderId="10" xfId="0" applyFont="1" applyFill="1" applyBorder="1" applyAlignment="1">
      <alignment/>
    </xf>
    <xf numFmtId="49" fontId="43" fillId="0" borderId="0" xfId="50" applyNumberFormat="1" applyFont="1" applyBorder="1" applyAlignment="1">
      <alignment horizontal="center"/>
      <protection/>
    </xf>
    <xf numFmtId="0" fontId="46" fillId="0" borderId="10" xfId="0" applyFont="1" applyBorder="1" applyAlignment="1">
      <alignment/>
    </xf>
    <xf numFmtId="0" fontId="43" fillId="0" borderId="10" xfId="50" applyFont="1" applyFill="1" applyBorder="1">
      <alignment/>
      <protection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1" fillId="25" borderId="10" xfId="0" applyFont="1" applyFill="1" applyBorder="1" applyAlignment="1">
      <alignment horizontal="center"/>
    </xf>
    <xf numFmtId="0" fontId="10" fillId="0" borderId="0" xfId="50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1" fillId="25" borderId="19" xfId="0" applyFont="1" applyFill="1" applyBorder="1" applyAlignment="1">
      <alignment horizontal="center"/>
    </xf>
    <xf numFmtId="1" fontId="1" fillId="25" borderId="10" xfId="0" applyNumberFormat="1" applyFont="1" applyFill="1" applyBorder="1" applyAlignment="1">
      <alignment horizontal="center"/>
    </xf>
    <xf numFmtId="0" fontId="32" fillId="0" borderId="0" xfId="0" applyFont="1" applyBorder="1" applyAlignment="1">
      <alignment/>
    </xf>
    <xf numFmtId="0" fontId="43" fillId="0" borderId="0" xfId="50" applyFont="1" applyFill="1" applyBorder="1">
      <alignment/>
      <protection/>
    </xf>
    <xf numFmtId="0" fontId="32" fillId="0" borderId="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50" applyFont="1" applyFill="1" applyBorder="1">
      <alignment/>
      <protection/>
    </xf>
    <xf numFmtId="0" fontId="8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11" fillId="0" borderId="0" xfId="53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34" fillId="0" borderId="0" xfId="54" applyFont="1" applyFill="1" applyBorder="1" applyAlignment="1">
      <alignment horizontal="left"/>
      <protection/>
    </xf>
    <xf numFmtId="0" fontId="13" fillId="0" borderId="0" xfId="52" applyFont="1" applyFill="1" applyBorder="1">
      <alignment/>
      <protection/>
    </xf>
    <xf numFmtId="2" fontId="1" fillId="0" borderId="0" xfId="0" applyNumberFormat="1" applyFont="1" applyFill="1" applyBorder="1" applyAlignment="1">
      <alignment/>
    </xf>
    <xf numFmtId="1" fontId="1" fillId="25" borderId="19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49" fontId="1" fillId="0" borderId="0" xfId="52" applyNumberFormat="1" applyFont="1" applyBorder="1" applyAlignment="1">
      <alignment horizontal="center"/>
      <protection/>
    </xf>
    <xf numFmtId="1" fontId="48" fillId="0" borderId="10" xfId="0" applyNumberFormat="1" applyFont="1" applyFill="1" applyBorder="1" applyAlignment="1">
      <alignment horizontal="center"/>
    </xf>
    <xf numFmtId="165" fontId="48" fillId="0" borderId="10" xfId="0" applyNumberFormat="1" applyFont="1" applyFill="1" applyBorder="1" applyAlignment="1">
      <alignment horizontal="center"/>
    </xf>
    <xf numFmtId="49" fontId="47" fillId="0" borderId="0" xfId="52" applyNumberFormat="1" applyFont="1" applyFill="1" applyBorder="1" applyAlignment="1">
      <alignment horizontal="center"/>
      <protection/>
    </xf>
    <xf numFmtId="2" fontId="48" fillId="0" borderId="10" xfId="0" applyNumberFormat="1" applyFont="1" applyFill="1" applyBorder="1" applyAlignment="1">
      <alignment horizontal="center"/>
    </xf>
    <xf numFmtId="49" fontId="47" fillId="0" borderId="0" xfId="52" applyNumberFormat="1" applyFont="1" applyFill="1" applyBorder="1" applyAlignment="1">
      <alignment horizontal="center"/>
      <protection/>
    </xf>
    <xf numFmtId="49" fontId="47" fillId="0" borderId="0" xfId="50" applyNumberFormat="1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47" fillId="0" borderId="10" xfId="50" applyFont="1" applyFill="1" applyBorder="1">
      <alignment/>
      <protection/>
    </xf>
    <xf numFmtId="0" fontId="47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2" fontId="49" fillId="0" borderId="10" xfId="51" applyNumberFormat="1" applyFont="1" applyFill="1" applyBorder="1" applyAlignment="1">
      <alignment horizontal="center"/>
      <protection/>
    </xf>
    <xf numFmtId="0" fontId="49" fillId="0" borderId="10" xfId="0" applyFont="1" applyFill="1" applyBorder="1" applyAlignment="1">
      <alignment horizontal="center"/>
    </xf>
    <xf numFmtId="1" fontId="49" fillId="0" borderId="10" xfId="0" applyNumberFormat="1" applyFont="1" applyFill="1" applyBorder="1" applyAlignment="1">
      <alignment horizontal="center"/>
    </xf>
    <xf numFmtId="165" fontId="49" fillId="0" borderId="10" xfId="0" applyNumberFormat="1" applyFont="1" applyFill="1" applyBorder="1" applyAlignment="1">
      <alignment horizontal="center"/>
    </xf>
    <xf numFmtId="165" fontId="46" fillId="0" borderId="10" xfId="0" applyNumberFormat="1" applyFont="1" applyFill="1" applyBorder="1" applyAlignment="1">
      <alignment horizontal="center"/>
    </xf>
    <xf numFmtId="2" fontId="46" fillId="0" borderId="10" xfId="0" applyNumberFormat="1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50" fillId="0" borderId="10" xfId="50" applyFont="1" applyFill="1" applyBorder="1">
      <alignment/>
      <protection/>
    </xf>
    <xf numFmtId="0" fontId="50" fillId="0" borderId="10" xfId="0" applyFont="1" applyFill="1" applyBorder="1" applyAlignment="1">
      <alignment/>
    </xf>
    <xf numFmtId="0" fontId="34" fillId="0" borderId="10" xfId="54" applyFont="1" applyFill="1" applyBorder="1" applyAlignment="1">
      <alignment horizontal="left"/>
      <protection/>
    </xf>
    <xf numFmtId="0" fontId="13" fillId="0" borderId="10" xfId="52" applyFont="1" applyFill="1" applyBorder="1">
      <alignment/>
      <protection/>
    </xf>
    <xf numFmtId="0" fontId="51" fillId="0" borderId="10" xfId="54" applyFont="1" applyFill="1" applyBorder="1" applyAlignment="1">
      <alignment horizontal="left"/>
      <protection/>
    </xf>
    <xf numFmtId="49" fontId="13" fillId="0" borderId="0" xfId="52" applyNumberFormat="1" applyFont="1" applyFill="1" applyBorder="1" applyAlignment="1">
      <alignment horizontal="center"/>
      <protection/>
    </xf>
    <xf numFmtId="49" fontId="50" fillId="0" borderId="0" xfId="50" applyNumberFormat="1" applyFont="1" applyFill="1" applyBorder="1" applyAlignment="1">
      <alignment horizontal="center"/>
      <protection/>
    </xf>
    <xf numFmtId="0" fontId="50" fillId="0" borderId="0" xfId="0" applyFont="1" applyFill="1" applyBorder="1" applyAlignment="1">
      <alignment/>
    </xf>
    <xf numFmtId="0" fontId="50" fillId="0" borderId="0" xfId="50" applyFont="1" applyFill="1" applyBorder="1">
      <alignment/>
      <protection/>
    </xf>
    <xf numFmtId="0" fontId="50" fillId="0" borderId="0" xfId="50" applyFont="1" applyFill="1" applyBorder="1">
      <alignment/>
      <protection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44" fillId="0" borderId="10" xfId="52" applyFont="1" applyFill="1" applyBorder="1">
      <alignment/>
      <protection/>
    </xf>
    <xf numFmtId="0" fontId="43" fillId="0" borderId="10" xfId="52" applyFont="1" applyFill="1" applyBorder="1">
      <alignment/>
      <protection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center"/>
    </xf>
    <xf numFmtId="2" fontId="8" fillId="0" borderId="0" xfId="0" applyNumberFormat="1" applyFont="1" applyAlignment="1">
      <alignment horizontal="center"/>
    </xf>
    <xf numFmtId="0" fontId="46" fillId="0" borderId="10" xfId="54" applyFont="1" applyFill="1" applyBorder="1" applyAlignment="1">
      <alignment horizontal="left"/>
      <protection/>
    </xf>
    <xf numFmtId="0" fontId="1" fillId="0" borderId="22" xfId="50" applyFont="1" applyFill="1" applyBorder="1">
      <alignment/>
      <protection/>
    </xf>
    <xf numFmtId="0" fontId="1" fillId="0" borderId="22" xfId="50" applyFont="1" applyFill="1" applyBorder="1">
      <alignment/>
      <protection/>
    </xf>
    <xf numFmtId="0" fontId="43" fillId="0" borderId="22" xfId="50" applyFont="1" applyFill="1" applyBorder="1">
      <alignment/>
      <protection/>
    </xf>
    <xf numFmtId="0" fontId="1" fillId="0" borderId="22" xfId="0" applyFont="1" applyFill="1" applyBorder="1" applyAlignment="1">
      <alignment/>
    </xf>
    <xf numFmtId="0" fontId="38" fillId="0" borderId="22" xfId="50" applyFont="1" applyFill="1" applyBorder="1">
      <alignment/>
      <protection/>
    </xf>
    <xf numFmtId="165" fontId="10" fillId="0" borderId="23" xfId="0" applyNumberFormat="1" applyFont="1" applyFill="1" applyBorder="1" applyAlignment="1">
      <alignment horizontal="center"/>
    </xf>
    <xf numFmtId="0" fontId="38" fillId="0" borderId="22" xfId="0" applyFont="1" applyFill="1" applyBorder="1" applyAlignment="1">
      <alignment/>
    </xf>
    <xf numFmtId="2" fontId="10" fillId="0" borderId="23" xfId="0" applyNumberFormat="1" applyFont="1" applyFill="1" applyBorder="1" applyAlignment="1">
      <alignment horizontal="center"/>
    </xf>
    <xf numFmtId="0" fontId="47" fillId="0" borderId="22" xfId="50" applyFont="1" applyFill="1" applyBorder="1">
      <alignment/>
      <protection/>
    </xf>
    <xf numFmtId="1" fontId="10" fillId="0" borderId="23" xfId="0" applyNumberFormat="1" applyFont="1" applyFill="1" applyBorder="1" applyAlignment="1">
      <alignment horizontal="center"/>
    </xf>
    <xf numFmtId="0" fontId="46" fillId="0" borderId="0" xfId="54" applyFont="1" applyFill="1" applyBorder="1" applyAlignment="1">
      <alignment horizontal="left"/>
      <protection/>
    </xf>
    <xf numFmtId="0" fontId="1" fillId="0" borderId="22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9" fillId="0" borderId="0" xfId="54" applyFont="1" applyFill="1" applyBorder="1" applyAlignment="1">
      <alignment horizontal="left"/>
      <protection/>
    </xf>
    <xf numFmtId="0" fontId="51" fillId="0" borderId="10" xfId="0" applyFont="1" applyBorder="1" applyAlignment="1">
      <alignment/>
    </xf>
    <xf numFmtId="0" fontId="43" fillId="0" borderId="22" xfId="0" applyFont="1" applyFill="1" applyBorder="1" applyAlignment="1">
      <alignment/>
    </xf>
    <xf numFmtId="0" fontId="13" fillId="0" borderId="22" xfId="50" applyFont="1" applyFill="1" applyBorder="1">
      <alignment/>
      <protection/>
    </xf>
    <xf numFmtId="0" fontId="50" fillId="0" borderId="10" xfId="50" applyFont="1" applyFill="1" applyBorder="1">
      <alignment/>
      <protection/>
    </xf>
    <xf numFmtId="0" fontId="1" fillId="0" borderId="10" xfId="0" applyFont="1" applyBorder="1" applyAlignment="1">
      <alignment/>
    </xf>
    <xf numFmtId="0" fontId="1" fillId="0" borderId="22" xfId="52" applyFont="1" applyFill="1" applyBorder="1">
      <alignment/>
      <protection/>
    </xf>
    <xf numFmtId="0" fontId="38" fillId="0" borderId="22" xfId="52" applyFont="1" applyFill="1" applyBorder="1">
      <alignment/>
      <protection/>
    </xf>
    <xf numFmtId="0" fontId="51" fillId="0" borderId="0" xfId="54" applyFont="1" applyFill="1" applyBorder="1" applyAlignment="1">
      <alignment horizontal="left"/>
      <protection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ont="1" applyBorder="1" applyAlignment="1">
      <alignment/>
    </xf>
    <xf numFmtId="0" fontId="3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3" fillId="0" borderId="22" xfId="50" applyFont="1" applyFill="1" applyBorder="1">
      <alignment/>
      <protection/>
    </xf>
    <xf numFmtId="0" fontId="1" fillId="0" borderId="10" xfId="53" applyFont="1" applyFill="1" applyBorder="1">
      <alignment/>
      <protection/>
    </xf>
    <xf numFmtId="0" fontId="47" fillId="0" borderId="0" xfId="0" applyFont="1" applyFill="1" applyBorder="1" applyAlignment="1">
      <alignment/>
    </xf>
    <xf numFmtId="0" fontId="47" fillId="0" borderId="0" xfId="50" applyFont="1" applyFill="1" applyBorder="1">
      <alignment/>
      <protection/>
    </xf>
    <xf numFmtId="165" fontId="48" fillId="0" borderId="23" xfId="0" applyNumberFormat="1" applyFont="1" applyFill="1" applyBorder="1" applyAlignment="1">
      <alignment horizontal="center"/>
    </xf>
    <xf numFmtId="0" fontId="48" fillId="0" borderId="23" xfId="0" applyFont="1" applyFill="1" applyBorder="1" applyAlignment="1">
      <alignment horizontal="center"/>
    </xf>
    <xf numFmtId="165" fontId="46" fillId="0" borderId="23" xfId="0" applyNumberFormat="1" applyFont="1" applyFill="1" applyBorder="1" applyAlignment="1">
      <alignment horizontal="center"/>
    </xf>
    <xf numFmtId="165" fontId="39" fillId="0" borderId="0" xfId="0" applyNumberFormat="1" applyFont="1" applyFill="1" applyBorder="1" applyAlignment="1">
      <alignment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Currency" xfId="41"/>
    <cellStyle name="Měna0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List1" xfId="50"/>
    <cellStyle name="normální_List2" xfId="51"/>
    <cellStyle name="normální_ml.žactvo" xfId="52"/>
    <cellStyle name="normální_nasazování pro 2.KrBTM" xfId="53"/>
    <cellStyle name="normální_nasazování pro 5.KrBTM" xfId="54"/>
    <cellStyle name="normální_open" xfId="55"/>
    <cellStyle name="Pevný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áhlaví 1" xfId="67"/>
    <cellStyle name="Záhlaví 2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23.375" style="0" customWidth="1"/>
    <col min="3" max="3" width="30.00390625" style="0" bestFit="1" customWidth="1"/>
    <col min="5" max="12" width="4.75390625" style="0" customWidth="1"/>
    <col min="13" max="13" width="4.75390625" style="10" customWidth="1"/>
    <col min="14" max="14" width="4.75390625" style="9" customWidth="1"/>
    <col min="15" max="15" width="23.375" style="9" bestFit="1" customWidth="1"/>
    <col min="16" max="16" width="25.00390625" style="9" bestFit="1" customWidth="1"/>
    <col min="17" max="17" width="5.125" style="9" customWidth="1"/>
    <col min="18" max="18" width="9.125" style="9" customWidth="1"/>
  </cols>
  <sheetData>
    <row r="1" spans="1:12" ht="18.75">
      <c r="A1" s="1" t="s">
        <v>449</v>
      </c>
      <c r="E1" s="2"/>
      <c r="F1" s="2"/>
      <c r="G1" s="2"/>
      <c r="H1" s="2"/>
      <c r="I1" s="2"/>
      <c r="J1" s="2"/>
      <c r="K1" s="2"/>
      <c r="L1" s="2"/>
    </row>
    <row r="2" spans="5:12" ht="13.5" thickBot="1">
      <c r="E2" s="2"/>
      <c r="F2" s="2"/>
      <c r="G2" s="2"/>
      <c r="H2" s="2"/>
      <c r="I2" s="2"/>
      <c r="J2" s="2"/>
      <c r="K2" s="2"/>
      <c r="L2" s="2"/>
    </row>
    <row r="3" spans="2:13" ht="15.75" thickBot="1">
      <c r="B3" s="240" t="s">
        <v>173</v>
      </c>
      <c r="C3" s="241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  <c r="M3" s="11"/>
    </row>
    <row r="4" spans="5:12" ht="12.75">
      <c r="E4" s="2"/>
      <c r="F4" s="2"/>
      <c r="G4" s="2"/>
      <c r="H4" s="2"/>
      <c r="I4" s="2"/>
      <c r="J4" s="2"/>
      <c r="K4" s="2"/>
      <c r="L4" s="2"/>
    </row>
    <row r="5" spans="1:18" s="90" customFormat="1" ht="12.75">
      <c r="A5" s="121" t="s">
        <v>0</v>
      </c>
      <c r="B5" s="54" t="s">
        <v>188</v>
      </c>
      <c r="C5" s="34" t="s">
        <v>107</v>
      </c>
      <c r="D5" s="41">
        <f>IF(COUNTA(E5:L5)&gt;=1,LARGE(E5:L5,1),0)+IF(COUNTA(E5:L5)&gt;=2,LARGE(E5:L5,2),0)+IF(COUNTA(E5:L5)&gt;=3,LARGE(E5:L5,3),0)+IF(COUNTA(E5:L5)&gt;=4,LARGE(E5:L5,4),0)+IF(COUNTA(E5:L5)&gt;=5,LARGE(E5:L5,5),0)</f>
        <v>100</v>
      </c>
      <c r="E5" s="57">
        <v>12.5</v>
      </c>
      <c r="F5" s="58">
        <v>20</v>
      </c>
      <c r="G5" s="58">
        <v>20</v>
      </c>
      <c r="H5" s="58">
        <v>15</v>
      </c>
      <c r="I5" s="58">
        <v>20</v>
      </c>
      <c r="J5" s="58">
        <v>20</v>
      </c>
      <c r="K5" s="58">
        <v>20</v>
      </c>
      <c r="L5" s="58">
        <v>20</v>
      </c>
      <c r="M5" s="78" t="s">
        <v>185</v>
      </c>
      <c r="N5" s="32"/>
      <c r="O5" s="107"/>
      <c r="P5" s="98"/>
      <c r="Q5" s="116"/>
      <c r="R5" s="89"/>
    </row>
    <row r="6" spans="1:18" s="90" customFormat="1" ht="12.75">
      <c r="A6" s="121" t="s">
        <v>1</v>
      </c>
      <c r="B6" s="54" t="s">
        <v>257</v>
      </c>
      <c r="C6" s="34" t="s">
        <v>9</v>
      </c>
      <c r="D6" s="41">
        <f>IF(COUNTA(E6:L6)&gt;=1,LARGE(E6:L6,1),0)+IF(COUNTA(E6:L6)&gt;=2,LARGE(E6:L6,2),0)+IF(COUNTA(E6:L6)&gt;=3,LARGE(E6:L6,3),0)+IF(COUNTA(E6:L6)&gt;=4,LARGE(E6:L6,4),0)+IF(COUNTA(E6:L6)&gt;=5,LARGE(E6:L6,5),0)</f>
        <v>72.5</v>
      </c>
      <c r="E6" s="58">
        <v>15</v>
      </c>
      <c r="F6" s="56"/>
      <c r="G6" s="58">
        <v>15</v>
      </c>
      <c r="H6" s="57">
        <v>12.5</v>
      </c>
      <c r="I6" s="57"/>
      <c r="J6" s="57">
        <v>9.5</v>
      </c>
      <c r="K6" s="58">
        <v>15</v>
      </c>
      <c r="L6" s="58">
        <v>15</v>
      </c>
      <c r="M6" s="78" t="s">
        <v>185</v>
      </c>
      <c r="N6" s="32"/>
      <c r="O6" s="231"/>
      <c r="P6" s="106"/>
      <c r="Q6" s="80"/>
      <c r="R6" s="89"/>
    </row>
    <row r="7" spans="1:18" s="90" customFormat="1" ht="12.75">
      <c r="A7" s="121" t="s">
        <v>2</v>
      </c>
      <c r="B7" s="29" t="s">
        <v>184</v>
      </c>
      <c r="C7" s="29" t="s">
        <v>42</v>
      </c>
      <c r="D7" s="41">
        <f>IF(COUNTA(E7:L7)&gt;=1,LARGE(E7:L7,1),0)+IF(COUNTA(E7:L7)&gt;=2,LARGE(E7:L7,2),0)+IF(COUNTA(E7:L7)&gt;=3,LARGE(E7:L7,3),0)+IF(COUNTA(E7:L7)&gt;=4,LARGE(E7:L7,4),0)+IF(COUNTA(E7:L7)&gt;=5,LARGE(E7:L7,5),0)</f>
        <v>70</v>
      </c>
      <c r="E7" s="58">
        <v>20</v>
      </c>
      <c r="F7" s="58">
        <v>15</v>
      </c>
      <c r="G7" s="58"/>
      <c r="H7" s="58">
        <v>20</v>
      </c>
      <c r="I7" s="58"/>
      <c r="J7" s="58">
        <v>15</v>
      </c>
      <c r="K7" s="58"/>
      <c r="L7" s="58"/>
      <c r="M7" s="78" t="s">
        <v>185</v>
      </c>
      <c r="N7" s="32"/>
      <c r="O7" s="107"/>
      <c r="P7" s="98"/>
      <c r="Q7" s="116"/>
      <c r="R7" s="89"/>
    </row>
    <row r="8" spans="1:18" s="90" customFormat="1" ht="12.75">
      <c r="A8" s="121" t="s">
        <v>3</v>
      </c>
      <c r="B8" s="84" t="s">
        <v>205</v>
      </c>
      <c r="C8" s="37" t="s">
        <v>57</v>
      </c>
      <c r="D8" s="41">
        <f>IF(COUNTA(E8:L8)&gt;=1,LARGE(E8:L8,1),0)+IF(COUNTA(E8:L8)&gt;=2,LARGE(E8:L8,2),0)+IF(COUNTA(E8:L8)&gt;=3,LARGE(E8:L8,3),0)+IF(COUNTA(E8:L8)&gt;=4,LARGE(E8:L8,4),0)+IF(COUNTA(E8:L8)&gt;=5,LARGE(E8:L8,5),0)</f>
        <v>57.5</v>
      </c>
      <c r="E8" s="57">
        <v>9.5</v>
      </c>
      <c r="F8" s="57">
        <v>9.5</v>
      </c>
      <c r="G8" s="57"/>
      <c r="H8" s="58">
        <v>10</v>
      </c>
      <c r="I8" s="58">
        <v>15</v>
      </c>
      <c r="J8" s="58">
        <v>10</v>
      </c>
      <c r="K8" s="58">
        <v>10</v>
      </c>
      <c r="L8" s="57">
        <v>12.5</v>
      </c>
      <c r="M8" s="78" t="s">
        <v>207</v>
      </c>
      <c r="N8" s="32"/>
      <c r="O8" s="259"/>
      <c r="P8" s="98"/>
      <c r="Q8" s="80"/>
      <c r="R8" s="82"/>
    </row>
    <row r="9" spans="1:18" s="90" customFormat="1" ht="12.75">
      <c r="A9" s="121" t="s">
        <v>4</v>
      </c>
      <c r="B9" s="54" t="s">
        <v>259</v>
      </c>
      <c r="C9" s="34" t="s">
        <v>9</v>
      </c>
      <c r="D9" s="41">
        <f>IF(COUNTA(E9:L9)&gt;=1,LARGE(E9:L9,1),0)+IF(COUNTA(E9:L9)&gt;=2,LARGE(E9:L9,2),0)+IF(COUNTA(E9:L9)&gt;=3,LARGE(E9:L9,3),0)+IF(COUNTA(E9:L9)&gt;=4,LARGE(E9:L9,4),0)+IF(COUNTA(E9:L9)&gt;=5,LARGE(E9:L9,5),0)</f>
        <v>57.5</v>
      </c>
      <c r="E9" s="58">
        <v>10</v>
      </c>
      <c r="F9" s="57">
        <v>12.5</v>
      </c>
      <c r="G9" s="58">
        <v>10</v>
      </c>
      <c r="H9" s="57"/>
      <c r="I9" s="57">
        <v>12.5</v>
      </c>
      <c r="J9" s="57">
        <v>8.5</v>
      </c>
      <c r="K9" s="57">
        <v>12.5</v>
      </c>
      <c r="L9" s="58">
        <v>10</v>
      </c>
      <c r="M9" s="78" t="s">
        <v>185</v>
      </c>
      <c r="N9" s="32"/>
      <c r="O9" s="259"/>
      <c r="P9" s="98"/>
      <c r="Q9" s="116"/>
      <c r="R9" s="89"/>
    </row>
    <row r="10" spans="1:18" s="90" customFormat="1" ht="12.75">
      <c r="A10" s="121" t="s">
        <v>5</v>
      </c>
      <c r="B10" s="54" t="s">
        <v>260</v>
      </c>
      <c r="C10" s="34" t="s">
        <v>9</v>
      </c>
      <c r="D10" s="41">
        <f>IF(COUNTA(E10:L10)&gt;=1,LARGE(E10:L10,1),0)+IF(COUNTA(E10:L10)&gt;=2,LARGE(E10:L10,2),0)+IF(COUNTA(E10:L10)&gt;=3,LARGE(E10:L10,3),0)+IF(COUNTA(E10:L10)&gt;=4,LARGE(E10:L10,4),0)+IF(COUNTA(E10:L10)&gt;=5,LARGE(E10:L10,5),0)</f>
        <v>53</v>
      </c>
      <c r="E10" s="56"/>
      <c r="F10" s="58">
        <v>10</v>
      </c>
      <c r="G10" s="57">
        <v>12.5</v>
      </c>
      <c r="H10" s="58">
        <v>9</v>
      </c>
      <c r="I10" s="58"/>
      <c r="J10" s="57">
        <v>12.5</v>
      </c>
      <c r="K10" s="58">
        <v>9</v>
      </c>
      <c r="L10" s="57">
        <v>8.5</v>
      </c>
      <c r="M10" s="78" t="s">
        <v>207</v>
      </c>
      <c r="N10" s="32"/>
      <c r="O10" s="107"/>
      <c r="P10" s="98"/>
      <c r="Q10" s="116"/>
      <c r="R10" s="89"/>
    </row>
    <row r="11" spans="1:18" s="90" customFormat="1" ht="12.75">
      <c r="A11" s="121" t="s">
        <v>6</v>
      </c>
      <c r="B11" s="54" t="s">
        <v>268</v>
      </c>
      <c r="C11" s="34" t="s">
        <v>9</v>
      </c>
      <c r="D11" s="41">
        <f>IF(COUNTA(E11:L11)&gt;=1,LARGE(E11:L11,1),0)+IF(COUNTA(E11:L11)&gt;=2,LARGE(E11:L11,2),0)+IF(COUNTA(E11:L11)&gt;=3,LARGE(E11:L11,3),0)+IF(COUNTA(E11:L11)&gt;=4,LARGE(E11:L11,4),0)+IF(COUNTA(E11:L11)&gt;=5,LARGE(E11:L11,5),0)</f>
        <v>46</v>
      </c>
      <c r="E11" s="57">
        <v>8.5</v>
      </c>
      <c r="F11" s="58">
        <v>8</v>
      </c>
      <c r="G11" s="57">
        <v>9.5</v>
      </c>
      <c r="H11" s="57">
        <v>9.5</v>
      </c>
      <c r="I11" s="57">
        <v>9.5</v>
      </c>
      <c r="J11" s="58">
        <v>8</v>
      </c>
      <c r="K11" s="57">
        <v>8.5</v>
      </c>
      <c r="L11" s="58">
        <v>9</v>
      </c>
      <c r="M11" s="78" t="s">
        <v>207</v>
      </c>
      <c r="N11" s="32"/>
      <c r="O11" s="107"/>
      <c r="P11" s="98"/>
      <c r="Q11" s="80"/>
      <c r="R11" s="89"/>
    </row>
    <row r="12" spans="1:18" s="90" customFormat="1" ht="12.75">
      <c r="A12" s="121" t="s">
        <v>7</v>
      </c>
      <c r="B12" s="54" t="s">
        <v>291</v>
      </c>
      <c r="C12" s="34" t="s">
        <v>9</v>
      </c>
      <c r="D12" s="41">
        <f>IF(COUNTA(E12:L12)&gt;=1,LARGE(E12:L12,1),0)+IF(COUNTA(E12:L12)&gt;=2,LARGE(E12:L12,2),0)+IF(COUNTA(E12:L12)&gt;=3,LARGE(E12:L12,3),0)+IF(COUNTA(E12:L12)&gt;=4,LARGE(E12:L12,4),0)+IF(COUNTA(E12:L12)&gt;=5,LARGE(E12:L12,5),0)</f>
        <v>45.5</v>
      </c>
      <c r="E12" s="58">
        <v>8</v>
      </c>
      <c r="F12" s="58">
        <v>9</v>
      </c>
      <c r="G12" s="57">
        <v>8.5</v>
      </c>
      <c r="H12" s="57">
        <v>8.5</v>
      </c>
      <c r="I12" s="58">
        <v>9</v>
      </c>
      <c r="J12" s="57">
        <v>7.5</v>
      </c>
      <c r="K12" s="57">
        <v>9.5</v>
      </c>
      <c r="L12" s="57">
        <v>9.5</v>
      </c>
      <c r="M12" s="78" t="s">
        <v>207</v>
      </c>
      <c r="N12" s="32"/>
      <c r="O12" s="170"/>
      <c r="P12" s="98"/>
      <c r="Q12" s="80"/>
      <c r="R12" s="89"/>
    </row>
    <row r="13" spans="1:19" s="90" customFormat="1" ht="12.75">
      <c r="A13" s="121" t="s">
        <v>10</v>
      </c>
      <c r="B13" s="29" t="s">
        <v>279</v>
      </c>
      <c r="C13" s="29" t="s">
        <v>213</v>
      </c>
      <c r="D13" s="41">
        <f>IF(COUNTA(E13:L13)&gt;=1,LARGE(E13:L13,1),0)+IF(COUNTA(E13:L13)&gt;=2,LARGE(E13:L13,2),0)+IF(COUNTA(E13:L13)&gt;=3,LARGE(E13:L13,3),0)+IF(COUNTA(E13:L13)&gt;=4,LARGE(E13:L13,4),0)+IF(COUNTA(E13:L13)&gt;=5,LARGE(E13:L13,5),0)</f>
        <v>45</v>
      </c>
      <c r="E13" s="58">
        <v>9</v>
      </c>
      <c r="F13" s="57">
        <v>7.5</v>
      </c>
      <c r="G13" s="58">
        <v>9</v>
      </c>
      <c r="H13" s="58"/>
      <c r="I13" s="58">
        <v>10</v>
      </c>
      <c r="J13" s="58">
        <v>9</v>
      </c>
      <c r="K13" s="56"/>
      <c r="L13" s="58">
        <v>8</v>
      </c>
      <c r="M13" s="78" t="s">
        <v>272</v>
      </c>
      <c r="N13" s="32"/>
      <c r="O13" s="170"/>
      <c r="P13" s="170"/>
      <c r="Q13" s="116"/>
      <c r="R13" s="165"/>
      <c r="S13" s="133"/>
    </row>
    <row r="14" spans="1:18" s="90" customFormat="1" ht="12.75">
      <c r="A14" s="121" t="s">
        <v>13</v>
      </c>
      <c r="B14" s="54" t="s">
        <v>271</v>
      </c>
      <c r="C14" s="34" t="s">
        <v>9</v>
      </c>
      <c r="D14" s="41">
        <f>IF(COUNTA(E14:L14)&gt;=1,LARGE(E14:L14,1),0)+IF(COUNTA(E14:L14)&gt;=2,LARGE(E14:L14,2),0)+IF(COUNTA(E14:L14)&gt;=3,LARGE(E14:L14,3),0)+IF(COUNTA(E14:L14)&gt;=4,LARGE(E14:L14,4),0)+IF(COUNTA(E14:L14)&gt;=5,LARGE(E14:L14,5),0)</f>
        <v>37.5</v>
      </c>
      <c r="E14" s="56"/>
      <c r="F14" s="57">
        <v>6.5</v>
      </c>
      <c r="G14" s="57">
        <v>7.5</v>
      </c>
      <c r="H14" s="57">
        <v>7.5</v>
      </c>
      <c r="I14" s="57">
        <v>8.5</v>
      </c>
      <c r="J14" s="56"/>
      <c r="K14" s="57">
        <v>7.5</v>
      </c>
      <c r="L14" s="57">
        <v>6.5</v>
      </c>
      <c r="M14" s="78" t="s">
        <v>272</v>
      </c>
      <c r="N14" s="32"/>
      <c r="O14" s="170"/>
      <c r="P14" s="170"/>
      <c r="Q14" s="116"/>
      <c r="R14" s="89"/>
    </row>
    <row r="15" spans="1:19" s="90" customFormat="1" ht="12.75">
      <c r="A15" s="121" t="s">
        <v>14</v>
      </c>
      <c r="B15" s="29" t="s">
        <v>308</v>
      </c>
      <c r="C15" s="29" t="s">
        <v>8</v>
      </c>
      <c r="D15" s="41">
        <f>IF(COUNTA(E15:L15)&gt;=1,LARGE(E15:L15,1),0)+IF(COUNTA(E15:L15)&gt;=2,LARGE(E15:L15,2),0)+IF(COUNTA(E15:L15)&gt;=3,LARGE(E15:L15,3),0)+IF(COUNTA(E15:L15)&gt;=4,LARGE(E15:L15,4),0)+IF(COUNTA(E15:L15)&gt;=5,LARGE(E15:L15,5),0)</f>
        <v>34.5</v>
      </c>
      <c r="E15" s="60"/>
      <c r="F15" s="58">
        <v>6</v>
      </c>
      <c r="G15" s="58">
        <v>7</v>
      </c>
      <c r="H15" s="56">
        <v>5.75</v>
      </c>
      <c r="I15" s="57">
        <v>7.5</v>
      </c>
      <c r="J15" s="56">
        <v>5.75</v>
      </c>
      <c r="K15" s="58">
        <v>7</v>
      </c>
      <c r="L15" s="58">
        <v>7</v>
      </c>
      <c r="M15" s="78" t="s">
        <v>185</v>
      </c>
      <c r="N15" s="32"/>
      <c r="O15" s="107"/>
      <c r="P15" s="98"/>
      <c r="Q15" s="80"/>
      <c r="R15" s="9"/>
      <c r="S15"/>
    </row>
    <row r="16" spans="1:19" s="90" customFormat="1" ht="12.75">
      <c r="A16" s="121" t="s">
        <v>11</v>
      </c>
      <c r="B16" s="54" t="s">
        <v>383</v>
      </c>
      <c r="C16" s="218" t="s">
        <v>9</v>
      </c>
      <c r="D16" s="41">
        <f>IF(COUNTA(E16:L16)&gt;=1,LARGE(E16:L16,1),0)+IF(COUNTA(E16:L16)&gt;=2,LARGE(E16:L16,2),0)+IF(COUNTA(E16:L16)&gt;=3,LARGE(E16:L16,3),0)+IF(COUNTA(E16:L16)&gt;=4,LARGE(E16:L16,4),0)+IF(COUNTA(E16:L16)&gt;=5,LARGE(E16:L16,5),0)</f>
        <v>32</v>
      </c>
      <c r="E16" s="57"/>
      <c r="F16" s="135"/>
      <c r="G16" s="136"/>
      <c r="H16" s="58">
        <v>6</v>
      </c>
      <c r="I16" s="58">
        <v>6</v>
      </c>
      <c r="J16" s="58">
        <v>6</v>
      </c>
      <c r="K16" s="58">
        <v>8</v>
      </c>
      <c r="L16" s="227">
        <v>6</v>
      </c>
      <c r="M16" s="52" t="s">
        <v>272</v>
      </c>
      <c r="N16" s="32"/>
      <c r="O16" s="107"/>
      <c r="P16" s="98"/>
      <c r="Q16" s="82"/>
      <c r="R16" s="165"/>
      <c r="S16" s="133"/>
    </row>
    <row r="17" spans="1:18" s="90" customFormat="1" ht="12.75">
      <c r="A17" s="121" t="s">
        <v>15</v>
      </c>
      <c r="B17" s="54" t="s">
        <v>283</v>
      </c>
      <c r="C17" s="34" t="s">
        <v>9</v>
      </c>
      <c r="D17" s="41">
        <f>IF(COUNTA(E17:L17)&gt;=1,LARGE(E17:L17,1),0)+IF(COUNTA(E17:L17)&gt;=2,LARGE(E17:L17,2),0)+IF(COUNTA(E17:L17)&gt;=3,LARGE(E17:L17,3),0)+IF(COUNTA(E17:L17)&gt;=4,LARGE(E17:L17,4),0)+IF(COUNTA(E17:L17)&gt;=5,LARGE(E17:L17,5),0)</f>
        <v>29.25</v>
      </c>
      <c r="E17" s="56"/>
      <c r="F17" s="56">
        <v>5.75</v>
      </c>
      <c r="G17" s="56">
        <v>5.75</v>
      </c>
      <c r="H17" s="58">
        <v>7</v>
      </c>
      <c r="I17" s="56"/>
      <c r="J17" s="56">
        <v>5.25</v>
      </c>
      <c r="K17" s="57">
        <v>5.5</v>
      </c>
      <c r="L17" s="57">
        <v>4.1</v>
      </c>
      <c r="M17" s="78" t="s">
        <v>207</v>
      </c>
      <c r="N17" s="32"/>
      <c r="O17" s="107"/>
      <c r="P17" s="98"/>
      <c r="Q17" s="116"/>
      <c r="R17" s="89"/>
    </row>
    <row r="18" spans="1:18" s="90" customFormat="1" ht="12.75">
      <c r="A18" s="121" t="s">
        <v>19</v>
      </c>
      <c r="B18" s="29" t="s">
        <v>258</v>
      </c>
      <c r="C18" s="34" t="s">
        <v>108</v>
      </c>
      <c r="D18" s="41">
        <f>IF(COUNTA(E18:L18)&gt;=1,LARGE(E18:L18,1),0)+IF(COUNTA(E18:L18)&gt;=2,LARGE(E18:L18,2),0)+IF(COUNTA(E18:L18)&gt;=3,LARGE(E18:L18,3),0)+IF(COUNTA(E18:L18)&gt;=4,LARGE(E18:L18,4),0)+IF(COUNTA(E18:L18)&gt;=5,LARGE(E18:L18,5),0)</f>
        <v>24</v>
      </c>
      <c r="E18" s="56"/>
      <c r="F18" s="57">
        <v>8.5</v>
      </c>
      <c r="G18" s="58">
        <v>8</v>
      </c>
      <c r="H18" s="132"/>
      <c r="I18" s="56"/>
      <c r="J18" s="58"/>
      <c r="K18" s="57"/>
      <c r="L18" s="57">
        <v>7.5</v>
      </c>
      <c r="M18" s="78" t="s">
        <v>185</v>
      </c>
      <c r="N18" s="32"/>
      <c r="O18" s="107"/>
      <c r="P18" s="98"/>
      <c r="Q18" s="82"/>
      <c r="R18" s="89"/>
    </row>
    <row r="19" spans="1:19" s="90" customFormat="1" ht="12.75">
      <c r="A19" s="121" t="s">
        <v>12</v>
      </c>
      <c r="B19" s="59" t="s">
        <v>351</v>
      </c>
      <c r="C19" s="34" t="s">
        <v>214</v>
      </c>
      <c r="D19" s="41">
        <f>IF(COUNTA(E19:L19)&gt;=1,LARGE(E19:L19,1),0)+IF(COUNTA(E19:L19)&gt;=2,LARGE(E19:L19,2),0)+IF(COUNTA(E19:L19)&gt;=3,LARGE(E19:L19,3),0)+IF(COUNTA(E19:L19)&gt;=4,LARGE(E19:L19,4),0)+IF(COUNTA(E19:L19)&gt;=5,LARGE(E19:L19,5),0)</f>
        <v>22</v>
      </c>
      <c r="E19" s="60"/>
      <c r="F19" s="56"/>
      <c r="G19" s="58">
        <v>6</v>
      </c>
      <c r="H19" s="58">
        <v>8</v>
      </c>
      <c r="I19" s="58">
        <v>8</v>
      </c>
      <c r="J19" s="60"/>
      <c r="K19" s="56"/>
      <c r="L19" s="60"/>
      <c r="M19" s="52" t="s">
        <v>185</v>
      </c>
      <c r="N19" s="63"/>
      <c r="O19" s="107"/>
      <c r="P19" s="98"/>
      <c r="Q19" s="80"/>
      <c r="R19" s="9"/>
      <c r="S19"/>
    </row>
    <row r="20" spans="1:19" ht="12.75">
      <c r="A20" s="121" t="s">
        <v>17</v>
      </c>
      <c r="B20" s="54" t="s">
        <v>395</v>
      </c>
      <c r="C20" s="34" t="s">
        <v>9</v>
      </c>
      <c r="D20" s="41">
        <f>IF(COUNTA(E20:L20)&gt;=1,LARGE(E20:L20,1),0)+IF(COUNTA(E20:L20)&gt;=2,LARGE(E20:L20,2),0)+IF(COUNTA(E20:L20)&gt;=3,LARGE(E20:L20,3),0)+IF(COUNTA(E20:L20)&gt;=4,LARGE(E20:L20,4),0)+IF(COUNTA(E20:L20)&gt;=5,LARGE(E20:L20,5),0)</f>
        <v>21.5</v>
      </c>
      <c r="E20" s="57"/>
      <c r="F20" s="135"/>
      <c r="G20" s="136"/>
      <c r="H20" s="56"/>
      <c r="I20" s="57">
        <v>5.5</v>
      </c>
      <c r="J20" s="58">
        <v>5</v>
      </c>
      <c r="K20" s="58">
        <v>6</v>
      </c>
      <c r="L20" s="58">
        <v>5</v>
      </c>
      <c r="M20" s="52" t="s">
        <v>386</v>
      </c>
      <c r="N20" s="32"/>
      <c r="O20" s="107"/>
      <c r="P20" s="98"/>
      <c r="Q20" s="80"/>
      <c r="R20" s="165"/>
      <c r="S20" s="133"/>
    </row>
    <row r="21" spans="1:19" s="90" customFormat="1" ht="12.75">
      <c r="A21" s="121"/>
      <c r="B21" s="54" t="s">
        <v>275</v>
      </c>
      <c r="C21" s="34" t="s">
        <v>9</v>
      </c>
      <c r="D21" s="41">
        <f>IF(COUNTA(E21:L21)&gt;=1,LARGE(E21:L21,1),0)+IF(COUNTA(E21:L21)&gt;=2,LARGE(E21:L21,2),0)+IF(COUNTA(E21:L21)&gt;=3,LARGE(E21:L21,3),0)+IF(COUNTA(E21:L21)&gt;=4,LARGE(E21:L21,4),0)+IF(COUNTA(E21:L21)&gt;=5,LARGE(E21:L21,5),0)</f>
        <v>21.5</v>
      </c>
      <c r="E21" s="57">
        <v>7.5</v>
      </c>
      <c r="F21" s="58">
        <v>7</v>
      </c>
      <c r="G21" s="56"/>
      <c r="H21" s="58"/>
      <c r="I21" s="58"/>
      <c r="J21" s="58">
        <v>7</v>
      </c>
      <c r="K21" s="56"/>
      <c r="L21" s="60"/>
      <c r="M21" s="78" t="s">
        <v>185</v>
      </c>
      <c r="N21" s="32"/>
      <c r="O21" s="107"/>
      <c r="P21" s="98"/>
      <c r="Q21" s="82"/>
      <c r="R21" s="165"/>
      <c r="S21" s="133"/>
    </row>
    <row r="22" spans="1:19" s="90" customFormat="1" ht="12.75">
      <c r="A22" s="121" t="s">
        <v>20</v>
      </c>
      <c r="B22" s="54" t="s">
        <v>393</v>
      </c>
      <c r="C22" s="34" t="s">
        <v>9</v>
      </c>
      <c r="D22" s="41">
        <f>IF(COUNTA(E22:L22)&gt;=1,LARGE(E22:L22,1),0)+IF(COUNTA(E22:L22)&gt;=2,LARGE(E22:L22,2),0)+IF(COUNTA(E22:L22)&gt;=3,LARGE(E22:L22,3),0)+IF(COUNTA(E22:L22)&gt;=4,LARGE(E22:L22,4),0)+IF(COUNTA(E22:L22)&gt;=5,LARGE(E22:L22,5),0)</f>
        <v>19.25</v>
      </c>
      <c r="E22" s="57"/>
      <c r="F22" s="135"/>
      <c r="G22" s="136"/>
      <c r="H22" s="56"/>
      <c r="I22" s="58">
        <v>7</v>
      </c>
      <c r="J22" s="57">
        <v>6.5</v>
      </c>
      <c r="K22" s="58"/>
      <c r="L22" s="56">
        <v>5.75</v>
      </c>
      <c r="M22" s="52" t="s">
        <v>386</v>
      </c>
      <c r="N22" s="32"/>
      <c r="O22" s="107"/>
      <c r="P22" s="106"/>
      <c r="Q22" s="80"/>
      <c r="R22" s="165"/>
      <c r="S22" s="133"/>
    </row>
    <row r="23" spans="1:19" ht="12.75">
      <c r="A23" s="121" t="s">
        <v>21</v>
      </c>
      <c r="B23" s="54" t="s">
        <v>269</v>
      </c>
      <c r="C23" s="34" t="s">
        <v>9</v>
      </c>
      <c r="D23" s="41">
        <f>IF(COUNTA(E23:L23)&gt;=1,LARGE(E23:L23,1),0)+IF(COUNTA(E23:L23)&gt;=2,LARGE(E23:L23,2),0)+IF(COUNTA(E23:L23)&gt;=3,LARGE(E23:L23,3),0)+IF(COUNTA(E23:L23)&gt;=4,LARGE(E23:L23,4),0)+IF(COUNTA(E23:L23)&gt;=5,LARGE(E23:L23,5),0)</f>
        <v>18.5</v>
      </c>
      <c r="E23" s="56"/>
      <c r="F23" s="56"/>
      <c r="G23" s="57">
        <v>6.5</v>
      </c>
      <c r="H23" s="58">
        <v>0</v>
      </c>
      <c r="I23" s="56"/>
      <c r="J23" s="57">
        <v>5.5</v>
      </c>
      <c r="K23" s="57">
        <v>6.5</v>
      </c>
      <c r="L23" s="57"/>
      <c r="M23" s="78" t="s">
        <v>207</v>
      </c>
      <c r="N23" s="63"/>
      <c r="O23" s="107"/>
      <c r="P23" s="98"/>
      <c r="Q23" s="116"/>
      <c r="R23" s="89"/>
      <c r="S23" s="90"/>
    </row>
    <row r="24" spans="1:19" ht="12.75">
      <c r="A24" s="121" t="s">
        <v>22</v>
      </c>
      <c r="B24" s="54" t="s">
        <v>396</v>
      </c>
      <c r="C24" s="218" t="s">
        <v>9</v>
      </c>
      <c r="D24" s="41">
        <f>IF(COUNTA(E24:L24)&gt;=1,LARGE(E24:L24,1),0)+IF(COUNTA(E24:L24)&gt;=2,LARGE(E24:L24,2),0)+IF(COUNTA(E24:L24)&gt;=3,LARGE(E24:L24,3),0)+IF(COUNTA(E24:L24)&gt;=4,LARGE(E24:L24,4),0)+IF(COUNTA(E24:L24)&gt;=5,LARGE(E24:L24,5),0)</f>
        <v>14.8</v>
      </c>
      <c r="E24" s="57"/>
      <c r="F24" s="135"/>
      <c r="G24" s="136"/>
      <c r="H24" s="56"/>
      <c r="I24" s="56">
        <v>5.25</v>
      </c>
      <c r="J24" s="132"/>
      <c r="K24" s="56">
        <v>5.25</v>
      </c>
      <c r="L24" s="57">
        <v>4.3</v>
      </c>
      <c r="M24" s="52" t="s">
        <v>386</v>
      </c>
      <c r="N24" s="32"/>
      <c r="O24" s="123"/>
      <c r="P24" s="123"/>
      <c r="Q24" s="80"/>
      <c r="R24" s="165"/>
      <c r="S24" s="133"/>
    </row>
    <row r="25" spans="1:17" ht="12.75">
      <c r="A25" s="121" t="s">
        <v>23</v>
      </c>
      <c r="B25" s="59" t="s">
        <v>355</v>
      </c>
      <c r="C25" s="221" t="s">
        <v>136</v>
      </c>
      <c r="D25" s="41">
        <f>IF(COUNTA(E25:L25)&gt;=1,LARGE(E25:L25,1),0)+IF(COUNTA(E25:L25)&gt;=2,LARGE(E25:L25,2),0)+IF(COUNTA(E25:L25)&gt;=3,LARGE(E25:L25,3),0)+IF(COUNTA(E25:L25)&gt;=4,LARGE(E25:L25,4),0)+IF(COUNTA(E25:L25)&gt;=5,LARGE(E25:L25,5),0)</f>
        <v>14.75</v>
      </c>
      <c r="E25" s="56"/>
      <c r="F25" s="56"/>
      <c r="G25" s="58">
        <v>5</v>
      </c>
      <c r="H25" s="56"/>
      <c r="I25" s="58">
        <v>5</v>
      </c>
      <c r="J25" s="56">
        <v>4.75</v>
      </c>
      <c r="K25" s="57"/>
      <c r="L25" s="58"/>
      <c r="M25" s="52" t="s">
        <v>207</v>
      </c>
      <c r="N25" s="63"/>
      <c r="O25" s="107"/>
      <c r="P25" s="98"/>
      <c r="Q25" s="80"/>
    </row>
    <row r="26" spans="1:19" s="90" customFormat="1" ht="12.75">
      <c r="A26" s="121" t="s">
        <v>24</v>
      </c>
      <c r="B26" s="59" t="s">
        <v>354</v>
      </c>
      <c r="C26" s="221" t="s">
        <v>136</v>
      </c>
      <c r="D26" s="41">
        <f>IF(COUNTA(E26:L26)&gt;=1,LARGE(E26:L26,1),0)+IF(COUNTA(E26:L26)&gt;=2,LARGE(E26:L26,2),0)+IF(COUNTA(E26:L26)&gt;=3,LARGE(E26:L26,3),0)+IF(COUNTA(E26:L26)&gt;=4,LARGE(E26:L26,4),0)+IF(COUNTA(E26:L26)&gt;=5,LARGE(E26:L26,5),0)</f>
        <v>11</v>
      </c>
      <c r="E26" s="60"/>
      <c r="F26" s="56"/>
      <c r="G26" s="56">
        <v>5.25</v>
      </c>
      <c r="H26" s="58"/>
      <c r="I26" s="56">
        <v>5.75</v>
      </c>
      <c r="J26" s="60"/>
      <c r="K26" s="56"/>
      <c r="L26" s="60"/>
      <c r="M26" s="52" t="s">
        <v>185</v>
      </c>
      <c r="N26" s="63"/>
      <c r="O26" s="107"/>
      <c r="P26" s="98"/>
      <c r="Q26" s="116"/>
      <c r="R26" s="9"/>
      <c r="S26"/>
    </row>
    <row r="27" spans="1:19" s="90" customFormat="1" ht="12.75">
      <c r="A27" s="121"/>
      <c r="B27" s="54" t="s">
        <v>310</v>
      </c>
      <c r="C27" s="218" t="s">
        <v>9</v>
      </c>
      <c r="D27" s="41">
        <f>IF(COUNTA(E27:L27)&gt;=1,LARGE(E27:L27,1),0)+IF(COUNTA(E27:L27)&gt;=2,LARGE(E27:L27,2),0)+IF(COUNTA(E27:L27)&gt;=3,LARGE(E27:L27,3),0)+IF(COUNTA(E27:L27)&gt;=4,LARGE(E27:L27,4),0)+IF(COUNTA(E27:L27)&gt;=5,LARGE(E27:L27,5),0)</f>
        <v>11</v>
      </c>
      <c r="E27" s="56"/>
      <c r="F27" s="57">
        <v>5.5</v>
      </c>
      <c r="G27" s="56"/>
      <c r="H27" s="57">
        <v>5.5</v>
      </c>
      <c r="I27" s="56"/>
      <c r="J27" s="56"/>
      <c r="K27" s="39"/>
      <c r="L27" s="56"/>
      <c r="M27" s="78" t="s">
        <v>207</v>
      </c>
      <c r="N27" s="32"/>
      <c r="O27" s="107"/>
      <c r="P27" s="98"/>
      <c r="Q27" s="80"/>
      <c r="R27" s="9"/>
      <c r="S27"/>
    </row>
    <row r="28" spans="1:19" s="90" customFormat="1" ht="12.75">
      <c r="A28" s="121" t="s">
        <v>16</v>
      </c>
      <c r="B28" s="54" t="s">
        <v>428</v>
      </c>
      <c r="C28" s="218" t="s">
        <v>9</v>
      </c>
      <c r="D28" s="41">
        <f>IF(COUNTA(E28:L28)&gt;=1,LARGE(E28:L28,1),0)+IF(COUNTA(E28:L28)&gt;=2,LARGE(E28:L28,2),0)+IF(COUNTA(E28:L28)&gt;=3,LARGE(E28:L28,3),0)+IF(COUNTA(E28:L28)&gt;=4,LARGE(E28:L28,4),0)+IF(COUNTA(E28:L28)&gt;=5,LARGE(E28:L28,5),0)</f>
        <v>9.75</v>
      </c>
      <c r="E28" s="60"/>
      <c r="F28" s="58"/>
      <c r="G28" s="57"/>
      <c r="H28" s="56"/>
      <c r="I28" s="58"/>
      <c r="J28" s="60"/>
      <c r="K28" s="58">
        <v>5</v>
      </c>
      <c r="L28" s="56">
        <v>4.75</v>
      </c>
      <c r="M28" s="52" t="s">
        <v>185</v>
      </c>
      <c r="N28" s="32"/>
      <c r="O28" s="123"/>
      <c r="P28" s="123"/>
      <c r="Q28" s="80"/>
      <c r="R28" s="165"/>
      <c r="S28" s="133"/>
    </row>
    <row r="29" spans="1:19" s="90" customFormat="1" ht="12.75">
      <c r="A29" s="121" t="s">
        <v>26</v>
      </c>
      <c r="B29" s="54" t="s">
        <v>397</v>
      </c>
      <c r="C29" s="218" t="s">
        <v>9</v>
      </c>
      <c r="D29" s="41">
        <f>IF(COUNTA(E29:L29)&gt;=1,LARGE(E29:L29,1),0)+IF(COUNTA(E29:L29)&gt;=2,LARGE(E29:L29,2),0)+IF(COUNTA(E29:L29)&gt;=3,LARGE(E29:L29,3),0)+IF(COUNTA(E29:L29)&gt;=4,LARGE(E29:L29,4),0)+IF(COUNTA(E29:L29)&gt;=5,LARGE(E29:L29,5),0)</f>
        <v>9.25</v>
      </c>
      <c r="E29" s="57"/>
      <c r="F29" s="135"/>
      <c r="G29" s="136"/>
      <c r="H29" s="56"/>
      <c r="I29" s="56">
        <v>4.75</v>
      </c>
      <c r="J29" s="57">
        <v>4.5</v>
      </c>
      <c r="K29" s="58"/>
      <c r="L29" s="58">
        <v>0</v>
      </c>
      <c r="M29" s="52" t="s">
        <v>272</v>
      </c>
      <c r="N29" s="32"/>
      <c r="O29" s="123"/>
      <c r="P29" s="123"/>
      <c r="Q29" s="80"/>
      <c r="R29" s="165"/>
      <c r="S29" s="133"/>
    </row>
    <row r="30" spans="1:19" s="90" customFormat="1" ht="12.75">
      <c r="A30" s="121" t="s">
        <v>27</v>
      </c>
      <c r="B30" s="29" t="s">
        <v>394</v>
      </c>
      <c r="C30" s="229" t="s">
        <v>398</v>
      </c>
      <c r="D30" s="41">
        <f>IF(COUNTA(E30:L30)&gt;=1,LARGE(E30:L30,1),0)+IF(COUNTA(E30:L30)&gt;=2,LARGE(E30:L30,2),0)+IF(COUNTA(E30:L30)&gt;=3,LARGE(E30:L30,3),0)+IF(COUNTA(E30:L30)&gt;=4,LARGE(E30:L30,4),0)+IF(COUNTA(E30:L30)&gt;=5,LARGE(E30:L30,5),0)</f>
        <v>6.5</v>
      </c>
      <c r="E30" s="57"/>
      <c r="F30" s="135"/>
      <c r="G30" s="136"/>
      <c r="H30" s="56"/>
      <c r="I30" s="57">
        <v>6.5</v>
      </c>
      <c r="J30" s="132"/>
      <c r="K30" s="58"/>
      <c r="L30" s="57"/>
      <c r="M30" s="52" t="s">
        <v>207</v>
      </c>
      <c r="N30" s="32"/>
      <c r="O30" s="123"/>
      <c r="P30" s="123"/>
      <c r="Q30" s="80"/>
      <c r="R30" s="165"/>
      <c r="S30" s="133"/>
    </row>
    <row r="31" spans="1:19" s="90" customFormat="1" ht="12.75">
      <c r="A31" s="121" t="s">
        <v>28</v>
      </c>
      <c r="B31" s="54" t="s">
        <v>427</v>
      </c>
      <c r="C31" s="237" t="s">
        <v>57</v>
      </c>
      <c r="D31" s="41">
        <f>IF(COUNTA(E31:L31)&gt;=1,LARGE(E31:L31,1),0)+IF(COUNTA(E31:L31)&gt;=2,LARGE(E31:L31,2),0)+IF(COUNTA(E31:L31)&gt;=3,LARGE(E31:L31,3),0)+IF(COUNTA(E31:L31)&gt;=4,LARGE(E31:L31,4),0)+IF(COUNTA(E31:L31)&gt;=5,LARGE(E31:L31,5),0)</f>
        <v>5.75</v>
      </c>
      <c r="E31" s="60"/>
      <c r="F31" s="58"/>
      <c r="G31" s="57"/>
      <c r="H31" s="56"/>
      <c r="I31" s="58"/>
      <c r="J31" s="60"/>
      <c r="K31" s="56">
        <v>5.75</v>
      </c>
      <c r="L31" s="58">
        <v>0</v>
      </c>
      <c r="M31" s="52" t="s">
        <v>185</v>
      </c>
      <c r="N31" s="32"/>
      <c r="O31" s="123"/>
      <c r="P31" s="123"/>
      <c r="Q31" s="80"/>
      <c r="R31" s="165"/>
      <c r="S31" s="133"/>
    </row>
    <row r="32" spans="1:18" s="90" customFormat="1" ht="12.75">
      <c r="A32" s="121" t="s">
        <v>29</v>
      </c>
      <c r="B32" s="54" t="s">
        <v>436</v>
      </c>
      <c r="C32" s="218" t="s">
        <v>437</v>
      </c>
      <c r="D32" s="41">
        <f>IF(COUNTA(E32:L32)&gt;=1,LARGE(E32:L32,1),0)+IF(COUNTA(E32:L32)&gt;=2,LARGE(E32:L32,2),0)+IF(COUNTA(E32:L32)&gt;=3,LARGE(E32:L32,3),0)+IF(COUNTA(E32:L32)&gt;=4,LARGE(E32:L32,4),0)+IF(COUNTA(E32:L32)&gt;=5,LARGE(E32:L32,5),0)</f>
        <v>5.5</v>
      </c>
      <c r="E32" s="56"/>
      <c r="F32" s="135"/>
      <c r="G32" s="136"/>
      <c r="H32" s="128"/>
      <c r="I32" s="58"/>
      <c r="J32" s="58"/>
      <c r="K32" s="56"/>
      <c r="L32" s="57">
        <v>5.5</v>
      </c>
      <c r="M32" s="52" t="s">
        <v>207</v>
      </c>
      <c r="N32" s="63"/>
      <c r="O32" s="89"/>
      <c r="P32" s="89"/>
      <c r="Q32" s="31"/>
      <c r="R32" s="89"/>
    </row>
    <row r="33" spans="1:19" s="90" customFormat="1" ht="12.75">
      <c r="A33" s="121"/>
      <c r="B33" s="29" t="s">
        <v>280</v>
      </c>
      <c r="C33" s="29" t="s">
        <v>136</v>
      </c>
      <c r="D33" s="41">
        <f>IF(COUNTA(E33:L33)&gt;=1,LARGE(E33:L33,1),0)+IF(COUNTA(E33:L33)&gt;=2,LARGE(E33:L33,2),0)+IF(COUNTA(E33:L33)&gt;=3,LARGE(E33:L33,3),0)+IF(COUNTA(E33:L33)&gt;=4,LARGE(E33:L33,4),0)+IF(COUNTA(E33:L33)&gt;=5,LARGE(E33:L33,5),0)</f>
        <v>5.5</v>
      </c>
      <c r="E33" s="60"/>
      <c r="F33" s="56"/>
      <c r="G33" s="57">
        <v>5.5</v>
      </c>
      <c r="H33" s="58"/>
      <c r="I33" s="58">
        <v>0</v>
      </c>
      <c r="J33" s="60"/>
      <c r="K33" s="60"/>
      <c r="L33" s="58"/>
      <c r="M33" s="78" t="s">
        <v>185</v>
      </c>
      <c r="N33" s="32"/>
      <c r="O33" s="123"/>
      <c r="P33" s="123"/>
      <c r="Q33" s="80"/>
      <c r="R33" s="165"/>
      <c r="S33" s="133"/>
    </row>
    <row r="34" spans="1:18" s="90" customFormat="1" ht="12.75">
      <c r="A34" s="121" t="s">
        <v>31</v>
      </c>
      <c r="B34" s="54" t="s">
        <v>439</v>
      </c>
      <c r="C34" s="34" t="s">
        <v>200</v>
      </c>
      <c r="D34" s="41">
        <f>IF(COUNTA(E34:L34)&gt;=1,LARGE(E34:L34,1),0)+IF(COUNTA(E34:L34)&gt;=2,LARGE(E34:L34,2),0)+IF(COUNTA(E34:L34)&gt;=3,LARGE(E34:L34,3),0)+IF(COUNTA(E34:L34)&gt;=4,LARGE(E34:L34,4),0)+IF(COUNTA(E34:L34)&gt;=5,LARGE(E34:L34,5),0)</f>
        <v>5.25</v>
      </c>
      <c r="E34" s="56"/>
      <c r="F34" s="135"/>
      <c r="G34" s="136"/>
      <c r="H34" s="128"/>
      <c r="I34" s="58"/>
      <c r="J34" s="58"/>
      <c r="K34" s="56"/>
      <c r="L34" s="56">
        <v>5.25</v>
      </c>
      <c r="M34" s="52" t="s">
        <v>185</v>
      </c>
      <c r="N34" s="63"/>
      <c r="O34" s="89"/>
      <c r="P34" s="89"/>
      <c r="Q34" s="31"/>
      <c r="R34" s="89"/>
    </row>
    <row r="35" spans="1:18" s="90" customFormat="1" ht="12.75">
      <c r="A35" s="121" t="s">
        <v>32</v>
      </c>
      <c r="B35" s="54" t="s">
        <v>440</v>
      </c>
      <c r="C35" s="218" t="s">
        <v>285</v>
      </c>
      <c r="D35" s="41">
        <f>IF(COUNTA(E35:L35)&gt;=1,LARGE(E35:L35,1),0)+IF(COUNTA(E35:L35)&gt;=2,LARGE(E35:L35,2),0)+IF(COUNTA(E35:L35)&gt;=3,LARGE(E35:L35,3),0)+IF(COUNTA(E35:L35)&gt;=4,LARGE(E35:L35,4),0)+IF(COUNTA(E35:L35)&gt;=5,LARGE(E35:L35,5),0)</f>
        <v>4.5</v>
      </c>
      <c r="E35" s="56"/>
      <c r="F35" s="135"/>
      <c r="G35" s="136"/>
      <c r="H35" s="128"/>
      <c r="I35" s="58"/>
      <c r="J35" s="58"/>
      <c r="K35" s="56"/>
      <c r="L35" s="57">
        <v>4.5</v>
      </c>
      <c r="M35" s="52" t="s">
        <v>185</v>
      </c>
      <c r="N35" s="63"/>
      <c r="O35" s="89"/>
      <c r="P35" s="89"/>
      <c r="Q35" s="31"/>
      <c r="R35" s="89"/>
    </row>
    <row r="36" spans="1:19" s="90" customFormat="1" ht="12.75">
      <c r="A36" s="121" t="s">
        <v>33</v>
      </c>
      <c r="B36" s="54" t="s">
        <v>416</v>
      </c>
      <c r="C36" s="218" t="s">
        <v>409</v>
      </c>
      <c r="D36" s="41">
        <f>IF(COUNTA(E36:L36)&gt;=1,LARGE(E36:L36,1),0)+IF(COUNTA(E36:L36)&gt;=2,LARGE(E36:L36,2),0)+IF(COUNTA(E36:L36)&gt;=3,LARGE(E36:L36,3),0)+IF(COUNTA(E36:L36)&gt;=4,LARGE(E36:L36,4),0)+IF(COUNTA(E36:L36)&gt;=5,LARGE(E36:L36,5),0)</f>
        <v>0</v>
      </c>
      <c r="E36" s="56"/>
      <c r="F36" s="135"/>
      <c r="G36" s="136"/>
      <c r="H36" s="128"/>
      <c r="I36" s="58"/>
      <c r="J36" s="58">
        <v>0</v>
      </c>
      <c r="K36" s="56"/>
      <c r="L36" s="56"/>
      <c r="M36" s="52" t="s">
        <v>185</v>
      </c>
      <c r="N36" s="72"/>
      <c r="O36" s="89"/>
      <c r="P36" s="89"/>
      <c r="Q36" s="80"/>
      <c r="R36" s="165"/>
      <c r="S36" s="133"/>
    </row>
    <row r="37" spans="1:19" s="90" customFormat="1" ht="12.75">
      <c r="A37" s="121"/>
      <c r="B37" s="54" t="s">
        <v>385</v>
      </c>
      <c r="C37" s="34" t="s">
        <v>289</v>
      </c>
      <c r="D37" s="41">
        <f>IF(COUNTA(E37:L37)&gt;=1,LARGE(E37:L37,1),0)+IF(COUNTA(E37:L37)&gt;=2,LARGE(E37:L37,2),0)+IF(COUNTA(E37:L37)&gt;=3,LARGE(E37:L37,3),0)+IF(COUNTA(E37:L37)&gt;=4,LARGE(E37:L37,4),0)+IF(COUNTA(E37:L37)&gt;=5,LARGE(E37:L37,5),0)</f>
        <v>0</v>
      </c>
      <c r="E37" s="57"/>
      <c r="F37" s="135"/>
      <c r="G37" s="136"/>
      <c r="H37" s="58">
        <v>0</v>
      </c>
      <c r="I37" s="136"/>
      <c r="J37" s="132"/>
      <c r="K37" s="58"/>
      <c r="L37" s="57"/>
      <c r="M37" s="52" t="s">
        <v>386</v>
      </c>
      <c r="N37" s="32"/>
      <c r="O37" s="123"/>
      <c r="P37" s="123"/>
      <c r="Q37" s="80"/>
      <c r="R37" s="165"/>
      <c r="S37" s="133"/>
    </row>
    <row r="38" spans="1:19" s="90" customFormat="1" ht="12.75">
      <c r="A38" s="121"/>
      <c r="B38" s="54" t="s">
        <v>312</v>
      </c>
      <c r="C38" s="34" t="s">
        <v>289</v>
      </c>
      <c r="D38" s="41">
        <f>IF(COUNTA(E38:L38)&gt;=1,LARGE(E38:L38,1),0)+IF(COUNTA(E38:L38)&gt;=2,LARGE(E38:L38,2),0)+IF(COUNTA(E38:L38)&gt;=3,LARGE(E38:L38,3),0)+IF(COUNTA(E38:L38)&gt;=4,LARGE(E38:L38,4),0)+IF(COUNTA(E38:L38)&gt;=5,LARGE(E38:L38,5),0)</f>
        <v>0</v>
      </c>
      <c r="E38" s="56"/>
      <c r="F38" s="58">
        <v>0</v>
      </c>
      <c r="G38" s="56"/>
      <c r="H38" s="56"/>
      <c r="I38" s="56"/>
      <c r="J38" s="56"/>
      <c r="K38" s="39"/>
      <c r="L38" s="56"/>
      <c r="M38" s="78" t="s">
        <v>207</v>
      </c>
      <c r="N38" s="32"/>
      <c r="O38" s="170"/>
      <c r="P38" s="170"/>
      <c r="Q38" s="80"/>
      <c r="R38" s="9"/>
      <c r="S38"/>
    </row>
    <row r="39" spans="1:19" s="90" customFormat="1" ht="12.75">
      <c r="A39" s="121"/>
      <c r="B39" s="54" t="s">
        <v>417</v>
      </c>
      <c r="C39" s="34" t="s">
        <v>108</v>
      </c>
      <c r="D39" s="41">
        <f>IF(COUNTA(E39:L39)&gt;=1,LARGE(E39:L39,1),0)+IF(COUNTA(E39:L39)&gt;=2,LARGE(E39:L39,2),0)+IF(COUNTA(E39:L39)&gt;=3,LARGE(E39:L39,3),0)+IF(COUNTA(E39:L39)&gt;=4,LARGE(E39:L39,4),0)+IF(COUNTA(E39:L39)&gt;=5,LARGE(E39:L39,5),0)</f>
        <v>0</v>
      </c>
      <c r="E39" s="56"/>
      <c r="F39" s="135"/>
      <c r="G39" s="136"/>
      <c r="H39" s="128"/>
      <c r="I39" s="58"/>
      <c r="J39" s="58">
        <v>0</v>
      </c>
      <c r="K39" s="56"/>
      <c r="L39" s="56"/>
      <c r="M39" s="52" t="s">
        <v>207</v>
      </c>
      <c r="N39" s="72"/>
      <c r="O39" s="89"/>
      <c r="P39" s="89"/>
      <c r="Q39" s="116"/>
      <c r="R39" s="165"/>
      <c r="S39" s="133"/>
    </row>
    <row r="40" ht="12.75">
      <c r="Q40" s="80"/>
    </row>
    <row r="41" ht="12.75">
      <c r="Q41" s="80"/>
    </row>
  </sheetData>
  <sheetProtection/>
  <mergeCells count="1">
    <mergeCell ref="B3:C3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23.375" style="0" customWidth="1"/>
    <col min="3" max="3" width="30.00390625" style="0" bestFit="1" customWidth="1"/>
    <col min="5" max="12" width="4.75390625" style="0" customWidth="1"/>
    <col min="13" max="13" width="4.75390625" style="10" customWidth="1"/>
    <col min="14" max="14" width="4.75390625" style="9" customWidth="1"/>
    <col min="15" max="15" width="23.375" style="9" customWidth="1"/>
    <col min="16" max="16" width="21.875" style="9" customWidth="1"/>
    <col min="17" max="19" width="9.125" style="9" customWidth="1"/>
  </cols>
  <sheetData>
    <row r="1" spans="1:12" ht="18.75">
      <c r="A1" s="1" t="s">
        <v>450</v>
      </c>
      <c r="E1" s="2"/>
      <c r="F1" s="2"/>
      <c r="G1" s="2"/>
      <c r="H1" s="2"/>
      <c r="I1" s="2"/>
      <c r="J1" s="2"/>
      <c r="K1" s="2"/>
      <c r="L1" s="2"/>
    </row>
    <row r="2" spans="5:12" ht="13.5" thickBot="1">
      <c r="E2" s="2"/>
      <c r="F2" s="2"/>
      <c r="G2" s="2"/>
      <c r="H2" s="2"/>
      <c r="I2" s="2"/>
      <c r="J2" s="2"/>
      <c r="K2" s="2"/>
      <c r="L2" s="2"/>
    </row>
    <row r="3" spans="2:13" ht="15.75" thickBot="1">
      <c r="B3" s="240" t="s">
        <v>73</v>
      </c>
      <c r="C3" s="241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  <c r="M3" s="11"/>
    </row>
    <row r="4" spans="5:12" ht="12.75">
      <c r="E4" s="2"/>
      <c r="F4" s="2"/>
      <c r="G4" s="2"/>
      <c r="H4" s="2"/>
      <c r="I4" s="2"/>
      <c r="J4" s="2"/>
      <c r="K4" s="2"/>
      <c r="L4" s="2"/>
    </row>
    <row r="5" spans="1:19" s="90" customFormat="1" ht="12.75">
      <c r="A5" s="121" t="s">
        <v>0</v>
      </c>
      <c r="B5" s="253" t="s">
        <v>144</v>
      </c>
      <c r="C5" s="36" t="s">
        <v>214</v>
      </c>
      <c r="D5" s="41">
        <f>IF(COUNTA(E5:L5)&gt;=1,LARGE(E5:L5,1),0)+IF(COUNTA(E5:L5)&gt;=2,LARGE(E5:L5,2),0)+IF(COUNTA(E5:L5)&gt;=3,LARGE(E5:L5,3),0)+IF(COUNTA(E5:L5)&gt;=4,LARGE(E5:L5,4),0)+IF(COUNTA(E5:L5)&gt;=5,LARGE(E5:L5,5),0)</f>
        <v>100</v>
      </c>
      <c r="E5" s="58">
        <v>20</v>
      </c>
      <c r="F5" s="58">
        <v>20</v>
      </c>
      <c r="G5" s="58">
        <v>20</v>
      </c>
      <c r="H5" s="58">
        <v>20</v>
      </c>
      <c r="I5" s="58">
        <v>20</v>
      </c>
      <c r="J5" s="58">
        <v>20</v>
      </c>
      <c r="K5" s="58">
        <v>20</v>
      </c>
      <c r="L5" s="58"/>
      <c r="M5" s="78" t="s">
        <v>138</v>
      </c>
      <c r="N5" s="32"/>
      <c r="O5" s="209"/>
      <c r="P5" s="209"/>
      <c r="Q5" s="116"/>
      <c r="R5" s="89"/>
      <c r="S5" s="89"/>
    </row>
    <row r="6" spans="1:19" s="90" customFormat="1" ht="12.75">
      <c r="A6" s="121" t="s">
        <v>1</v>
      </c>
      <c r="B6" s="59" t="s">
        <v>159</v>
      </c>
      <c r="C6" s="59" t="s">
        <v>208</v>
      </c>
      <c r="D6" s="41">
        <f>IF(COUNTA(E6:L6)&gt;=1,LARGE(E6:L6,1),0)+IF(COUNTA(E6:L6)&gt;=2,LARGE(E6:L6,2),0)+IF(COUNTA(E6:L6)&gt;=3,LARGE(E6:L6,3),0)+IF(COUNTA(E6:L6)&gt;=4,LARGE(E6:L6,4),0)+IF(COUNTA(E6:L6)&gt;=5,LARGE(E6:L6,5),0)</f>
        <v>80</v>
      </c>
      <c r="E6" s="57">
        <v>12.5</v>
      </c>
      <c r="F6" s="58">
        <v>15</v>
      </c>
      <c r="G6" s="57">
        <v>12.5</v>
      </c>
      <c r="H6" s="58">
        <v>15</v>
      </c>
      <c r="I6" s="58">
        <v>15</v>
      </c>
      <c r="J6" s="58">
        <v>10</v>
      </c>
      <c r="K6" s="58">
        <v>15</v>
      </c>
      <c r="L6" s="58">
        <v>20</v>
      </c>
      <c r="M6" s="78" t="s">
        <v>160</v>
      </c>
      <c r="N6" s="32"/>
      <c r="O6" s="124"/>
      <c r="P6" s="48"/>
      <c r="Q6" s="116"/>
      <c r="R6" s="89"/>
      <c r="S6" s="89"/>
    </row>
    <row r="7" spans="1:19" s="90" customFormat="1" ht="12.75">
      <c r="A7" s="121" t="s">
        <v>2</v>
      </c>
      <c r="B7" s="7" t="s">
        <v>199</v>
      </c>
      <c r="C7" s="7" t="s">
        <v>200</v>
      </c>
      <c r="D7" s="41">
        <f>IF(COUNTA(E7:L7)&gt;=1,LARGE(E7:L7,1),0)+IF(COUNTA(E7:L7)&gt;=2,LARGE(E7:L7,2),0)+IF(COUNTA(E7:L7)&gt;=3,LARGE(E7:L7,3),0)+IF(COUNTA(E7:L7)&gt;=4,LARGE(E7:L7,4),0)+IF(COUNTA(E7:L7)&gt;=5,LARGE(E7:L7,5),0)</f>
        <v>70</v>
      </c>
      <c r="E7" s="58"/>
      <c r="F7" s="58">
        <v>10</v>
      </c>
      <c r="G7" s="58">
        <v>15</v>
      </c>
      <c r="H7" s="57">
        <v>12.5</v>
      </c>
      <c r="I7" s="57">
        <v>12.5</v>
      </c>
      <c r="J7" s="58">
        <v>15</v>
      </c>
      <c r="K7" s="57"/>
      <c r="L7" s="58">
        <v>15</v>
      </c>
      <c r="M7" s="78" t="s">
        <v>138</v>
      </c>
      <c r="N7" s="32"/>
      <c r="O7" s="164"/>
      <c r="P7" s="164"/>
      <c r="Q7" s="80"/>
      <c r="R7" s="89"/>
      <c r="S7" s="89"/>
    </row>
    <row r="8" spans="1:19" s="90" customFormat="1" ht="12.75">
      <c r="A8" s="121" t="s">
        <v>3</v>
      </c>
      <c r="B8" s="34" t="s">
        <v>193</v>
      </c>
      <c r="C8" s="36" t="s">
        <v>214</v>
      </c>
      <c r="D8" s="41">
        <f>IF(COUNTA(E8:L8)&gt;=1,LARGE(E8:L8,1),0)+IF(COUNTA(E8:L8)&gt;=2,LARGE(E8:L8,2),0)+IF(COUNTA(E8:L8)&gt;=3,LARGE(E8:L8,3),0)+IF(COUNTA(E8:L8)&gt;=4,LARGE(E8:L8,4),0)+IF(COUNTA(E8:L8)&gt;=5,LARGE(E8:L8,5),0)</f>
        <v>53</v>
      </c>
      <c r="E8" s="58">
        <v>9</v>
      </c>
      <c r="F8" s="58">
        <v>9</v>
      </c>
      <c r="G8" s="58">
        <v>9</v>
      </c>
      <c r="H8" s="58">
        <v>9</v>
      </c>
      <c r="I8" s="57">
        <v>9.5</v>
      </c>
      <c r="J8" s="57">
        <v>12.5</v>
      </c>
      <c r="K8" s="57">
        <v>9.5</v>
      </c>
      <c r="L8" s="57">
        <v>12.5</v>
      </c>
      <c r="M8" s="78" t="s">
        <v>160</v>
      </c>
      <c r="N8" s="32"/>
      <c r="O8" s="164"/>
      <c r="P8" s="164"/>
      <c r="Q8" s="80"/>
      <c r="R8" s="89"/>
      <c r="S8" s="89"/>
    </row>
    <row r="9" spans="1:17" s="89" customFormat="1" ht="12.75">
      <c r="A9" s="121" t="s">
        <v>4</v>
      </c>
      <c r="B9" s="29" t="s">
        <v>238</v>
      </c>
      <c r="C9" s="34" t="s">
        <v>150</v>
      </c>
      <c r="D9" s="41">
        <f>IF(COUNTA(E9:L9)&gt;=1,LARGE(E9:L9,1),0)+IF(COUNTA(E9:L9)&gt;=2,LARGE(E9:L9,2),0)+IF(COUNTA(E9:L9)&gt;=3,LARGE(E9:L9,3),0)+IF(COUNTA(E9:L9)&gt;=4,LARGE(E9:L9,4),0)+IF(COUNTA(E9:L9)&gt;=5,LARGE(E9:L9,5),0)</f>
        <v>51.5</v>
      </c>
      <c r="E9" s="56"/>
      <c r="F9" s="57">
        <v>9.5</v>
      </c>
      <c r="G9" s="58">
        <v>10</v>
      </c>
      <c r="H9" s="58">
        <v>10</v>
      </c>
      <c r="I9" s="58">
        <v>9</v>
      </c>
      <c r="J9" s="57">
        <v>9.5</v>
      </c>
      <c r="K9" s="57">
        <v>12.5</v>
      </c>
      <c r="L9" s="58">
        <v>9</v>
      </c>
      <c r="M9" s="78" t="s">
        <v>160</v>
      </c>
      <c r="N9" s="32"/>
      <c r="O9" s="107"/>
      <c r="P9" s="98"/>
      <c r="Q9" s="116"/>
    </row>
    <row r="10" spans="1:19" s="90" customFormat="1" ht="12.75">
      <c r="A10" s="121" t="s">
        <v>5</v>
      </c>
      <c r="B10" s="34" t="s">
        <v>194</v>
      </c>
      <c r="C10" s="36" t="s">
        <v>214</v>
      </c>
      <c r="D10" s="41">
        <f>IF(COUNTA(E10:L10)&gt;=1,LARGE(E10:L10,1),0)+IF(COUNTA(E10:L10)&gt;=2,LARGE(E10:L10,2),0)+IF(COUNTA(E10:L10)&gt;=3,LARGE(E10:L10,3),0)+IF(COUNTA(E10:L10)&gt;=4,LARGE(E10:L10,4),0)+IF(COUNTA(E10:L10)&gt;=5,LARGE(E10:L10,5),0)</f>
        <v>47.5</v>
      </c>
      <c r="E10" s="56"/>
      <c r="F10" s="58">
        <v>8</v>
      </c>
      <c r="G10" s="57">
        <v>9.5</v>
      </c>
      <c r="H10" s="57">
        <v>9.5</v>
      </c>
      <c r="I10" s="58">
        <v>10</v>
      </c>
      <c r="J10" s="58">
        <v>9</v>
      </c>
      <c r="K10" s="57"/>
      <c r="L10" s="57">
        <v>9.5</v>
      </c>
      <c r="M10" s="78" t="s">
        <v>160</v>
      </c>
      <c r="N10" s="32"/>
      <c r="O10" s="208"/>
      <c r="P10" s="164"/>
      <c r="Q10" s="116"/>
      <c r="R10" s="89"/>
      <c r="S10" s="89"/>
    </row>
    <row r="11" spans="1:19" s="90" customFormat="1" ht="12.75">
      <c r="A11" s="121" t="s">
        <v>6</v>
      </c>
      <c r="B11" s="54" t="s">
        <v>188</v>
      </c>
      <c r="C11" s="34" t="s">
        <v>107</v>
      </c>
      <c r="D11" s="41">
        <f>IF(COUNTA(E11:L11)&gt;=1,LARGE(E11:L11,1),0)+IF(COUNTA(E11:L11)&gt;=2,LARGE(E11:L11,2),0)+IF(COUNTA(E11:L11)&gt;=3,LARGE(E11:L11,3),0)+IF(COUNTA(E11:L11)&gt;=4,LARGE(E11:L11,4),0)+IF(COUNTA(E11:L11)&gt;=5,LARGE(E11:L11,5),0)</f>
        <v>44</v>
      </c>
      <c r="E11" s="57">
        <v>7.5</v>
      </c>
      <c r="F11" s="57">
        <v>7.5</v>
      </c>
      <c r="G11" s="57">
        <v>7.5</v>
      </c>
      <c r="H11" s="58">
        <v>8</v>
      </c>
      <c r="I11" s="58">
        <v>8</v>
      </c>
      <c r="J11" s="58">
        <v>8</v>
      </c>
      <c r="K11" s="58">
        <v>10</v>
      </c>
      <c r="L11" s="58">
        <v>10</v>
      </c>
      <c r="M11" s="78" t="s">
        <v>185</v>
      </c>
      <c r="N11" s="32"/>
      <c r="O11" s="107"/>
      <c r="P11" s="98"/>
      <c r="Q11" s="80"/>
      <c r="R11" s="89"/>
      <c r="S11" s="89"/>
    </row>
    <row r="12" spans="1:19" s="90" customFormat="1" ht="12.75">
      <c r="A12" s="121" t="s">
        <v>7</v>
      </c>
      <c r="B12" s="54" t="s">
        <v>257</v>
      </c>
      <c r="C12" s="34" t="s">
        <v>9</v>
      </c>
      <c r="D12" s="41">
        <f>IF(COUNTA(E12:L12)&gt;=1,LARGE(E12:L12,1),0)+IF(COUNTA(E12:L12)&gt;=2,LARGE(E12:L12,2),0)+IF(COUNTA(E12:L12)&gt;=3,LARGE(E12:L12,3),0)+IF(COUNTA(E12:L12)&gt;=4,LARGE(E12:L12,4),0)+IF(COUNTA(E12:L12)&gt;=5,LARGE(E12:L12,5),0)</f>
        <v>39</v>
      </c>
      <c r="E12" s="57">
        <v>8.5</v>
      </c>
      <c r="F12" s="56"/>
      <c r="G12" s="58">
        <v>7</v>
      </c>
      <c r="H12" s="57">
        <v>6.5</v>
      </c>
      <c r="I12" s="57"/>
      <c r="J12" s="58">
        <v>5</v>
      </c>
      <c r="K12" s="57">
        <v>8.5</v>
      </c>
      <c r="L12" s="57">
        <v>8.5</v>
      </c>
      <c r="M12" s="78" t="s">
        <v>185</v>
      </c>
      <c r="N12" s="32"/>
      <c r="O12" s="172"/>
      <c r="P12" s="164"/>
      <c r="Q12" s="116"/>
      <c r="R12" s="89"/>
      <c r="S12" s="89"/>
    </row>
    <row r="13" spans="1:19" s="90" customFormat="1" ht="12.75">
      <c r="A13" s="121" t="s">
        <v>10</v>
      </c>
      <c r="B13" s="54" t="s">
        <v>299</v>
      </c>
      <c r="C13" s="34" t="s">
        <v>289</v>
      </c>
      <c r="D13" s="41">
        <f>IF(COUNTA(E13:L13)&gt;=1,LARGE(E13:L13,1),0)+IF(COUNTA(E13:L13)&gt;=2,LARGE(E13:L13,2),0)+IF(COUNTA(E13:L13)&gt;=3,LARGE(E13:L13,3),0)+IF(COUNTA(E13:L13)&gt;=4,LARGE(E13:L13,4),0)+IF(COUNTA(E13:L13)&gt;=5,LARGE(E13:L13,5),0)</f>
        <v>37.5</v>
      </c>
      <c r="E13" s="56">
        <v>5.75</v>
      </c>
      <c r="F13" s="56">
        <v>5.25</v>
      </c>
      <c r="G13" s="57">
        <v>6.5</v>
      </c>
      <c r="H13" s="58"/>
      <c r="I13" s="57">
        <v>8.5</v>
      </c>
      <c r="J13" s="58">
        <v>7</v>
      </c>
      <c r="K13" s="57">
        <v>7.5</v>
      </c>
      <c r="L13" s="58">
        <v>8</v>
      </c>
      <c r="M13" s="78" t="s">
        <v>138</v>
      </c>
      <c r="N13" s="32"/>
      <c r="O13" s="231"/>
      <c r="P13" s="106"/>
      <c r="Q13" s="80"/>
      <c r="R13" s="89"/>
      <c r="S13" s="89"/>
    </row>
    <row r="14" spans="1:19" s="90" customFormat="1" ht="12.75">
      <c r="A14" s="121" t="s">
        <v>13</v>
      </c>
      <c r="B14" s="74" t="s">
        <v>304</v>
      </c>
      <c r="C14" s="34" t="s">
        <v>150</v>
      </c>
      <c r="D14" s="41">
        <f>IF(COUNTA(E14:L14)&gt;=1,LARGE(E14:L14,1),0)+IF(COUNTA(E14:L14)&gt;=2,LARGE(E14:L14,2),0)+IF(COUNTA(E14:L14)&gt;=3,LARGE(E14:L14,3),0)+IF(COUNTA(E14:L14)&gt;=4,LARGE(E14:L14,4),0)+IF(COUNTA(E14:L14)&gt;=5,LARGE(E14:L14,5),0)</f>
        <v>34.25</v>
      </c>
      <c r="E14" s="58"/>
      <c r="F14" s="57">
        <v>3.7</v>
      </c>
      <c r="G14" s="57">
        <v>4.3</v>
      </c>
      <c r="H14" s="57">
        <v>5.5</v>
      </c>
      <c r="I14" s="57">
        <v>7.5</v>
      </c>
      <c r="J14" s="56">
        <v>5.75</v>
      </c>
      <c r="K14" s="58">
        <v>9</v>
      </c>
      <c r="L14" s="57">
        <v>6.5</v>
      </c>
      <c r="M14" s="78" t="s">
        <v>138</v>
      </c>
      <c r="N14" s="32"/>
      <c r="O14" s="107"/>
      <c r="P14" s="98"/>
      <c r="Q14" s="116"/>
      <c r="R14" s="9"/>
      <c r="S14" s="89"/>
    </row>
    <row r="15" spans="1:19" s="90" customFormat="1" ht="12.75">
      <c r="A15" s="121" t="s">
        <v>14</v>
      </c>
      <c r="B15" s="59" t="s">
        <v>184</v>
      </c>
      <c r="C15" s="59" t="s">
        <v>42</v>
      </c>
      <c r="D15" s="41">
        <f>IF(COUNTA(E15:L15)&gt;=1,LARGE(E15:L15,1),0)+IF(COUNTA(E15:L15)&gt;=2,LARGE(E15:L15,2),0)+IF(COUNTA(E15:L15)&gt;=3,LARGE(E15:L15,3),0)+IF(COUNTA(E15:L15)&gt;=4,LARGE(E15:L15,4),0)+IF(COUNTA(E15:L15)&gt;=5,LARGE(E15:L15,5),0)</f>
        <v>33</v>
      </c>
      <c r="E15" s="58">
        <v>10</v>
      </c>
      <c r="F15" s="58">
        <v>7</v>
      </c>
      <c r="G15" s="56"/>
      <c r="H15" s="57">
        <v>8.5</v>
      </c>
      <c r="I15" s="57"/>
      <c r="J15" s="223">
        <v>7.5</v>
      </c>
      <c r="K15" s="56"/>
      <c r="L15" s="58"/>
      <c r="M15" s="78" t="s">
        <v>185</v>
      </c>
      <c r="N15" s="32"/>
      <c r="O15" s="124"/>
      <c r="P15" s="164"/>
      <c r="Q15" s="116"/>
      <c r="R15" s="89"/>
      <c r="S15" s="89"/>
    </row>
    <row r="16" spans="1:19" s="90" customFormat="1" ht="12.75">
      <c r="A16" s="121"/>
      <c r="B16" s="29" t="s">
        <v>239</v>
      </c>
      <c r="C16" s="34" t="s">
        <v>150</v>
      </c>
      <c r="D16" s="41">
        <f>IF(COUNTA(E16:L16)&gt;=1,LARGE(E16:L16,1),0)+IF(COUNTA(E16:L16)&gt;=2,LARGE(E16:L16,2),0)+IF(COUNTA(E16:L16)&gt;=3,LARGE(E16:L16,3),0)+IF(COUNTA(E16:L16)&gt;=4,LARGE(E16:L16,4),0)+IF(COUNTA(E16:L16)&gt;=5,LARGE(E16:L16,5),0)</f>
        <v>33</v>
      </c>
      <c r="E16" s="57"/>
      <c r="F16" s="57">
        <v>8.5</v>
      </c>
      <c r="G16" s="57">
        <v>8.5</v>
      </c>
      <c r="H16" s="57">
        <v>7.5</v>
      </c>
      <c r="I16" s="57"/>
      <c r="J16" s="57">
        <v>8.5</v>
      </c>
      <c r="K16" s="57"/>
      <c r="L16" s="58"/>
      <c r="M16" s="78" t="s">
        <v>160</v>
      </c>
      <c r="N16" s="32"/>
      <c r="O16" s="172"/>
      <c r="P16" s="164"/>
      <c r="Q16" s="80"/>
      <c r="R16" s="89"/>
      <c r="S16" s="89"/>
    </row>
    <row r="17" spans="1:19" s="90" customFormat="1" ht="12.75">
      <c r="A17" s="121" t="s">
        <v>15</v>
      </c>
      <c r="B17" s="84" t="s">
        <v>205</v>
      </c>
      <c r="C17" s="37" t="s">
        <v>57</v>
      </c>
      <c r="D17" s="41">
        <f>IF(COUNTA(E17:L17)&gt;=1,LARGE(E17:L17,1),0)+IF(COUNTA(E17:L17)&gt;=2,LARGE(E17:L17,2),0)+IF(COUNTA(E17:L17)&gt;=3,LARGE(E17:L17,3),0)+IF(COUNTA(E17:L17)&gt;=4,LARGE(E17:L17,4),0)+IF(COUNTA(E17:L17)&gt;=5,LARGE(E17:L17,5),0)</f>
        <v>32.75</v>
      </c>
      <c r="E17" s="58">
        <v>6</v>
      </c>
      <c r="F17" s="56">
        <v>4.75</v>
      </c>
      <c r="G17" s="57"/>
      <c r="H17" s="56">
        <v>5.75</v>
      </c>
      <c r="I17" s="57">
        <v>6.5</v>
      </c>
      <c r="J17" s="57">
        <v>5.5</v>
      </c>
      <c r="K17" s="58">
        <v>7</v>
      </c>
      <c r="L17" s="57">
        <v>7.5</v>
      </c>
      <c r="M17" s="78" t="s">
        <v>207</v>
      </c>
      <c r="N17" s="32"/>
      <c r="O17" s="107"/>
      <c r="P17" s="98"/>
      <c r="Q17" s="80"/>
      <c r="R17" s="89"/>
      <c r="S17" s="89"/>
    </row>
    <row r="18" spans="1:19" s="90" customFormat="1" ht="12.75">
      <c r="A18" s="121" t="s">
        <v>19</v>
      </c>
      <c r="B18" s="54" t="s">
        <v>259</v>
      </c>
      <c r="C18" s="34" t="s">
        <v>9</v>
      </c>
      <c r="D18" s="41">
        <f>IF(COUNTA(E18:L18)&gt;=1,LARGE(E18:L18,1),0)+IF(COUNTA(E18:L18)&gt;=2,LARGE(E18:L18,2),0)+IF(COUNTA(E18:L18)&gt;=3,LARGE(E18:L18,3),0)+IF(COUNTA(E18:L18)&gt;=4,LARGE(E18:L18,4),0)+IF(COUNTA(E18:L18)&gt;=5,LARGE(E18:L18,5),0)</f>
        <v>32</v>
      </c>
      <c r="E18" s="57">
        <v>6.5</v>
      </c>
      <c r="F18" s="56">
        <v>5.75</v>
      </c>
      <c r="G18" s="56">
        <v>5.75</v>
      </c>
      <c r="H18" s="58"/>
      <c r="I18" s="56">
        <v>5.75</v>
      </c>
      <c r="J18" s="57">
        <v>4.2</v>
      </c>
      <c r="K18" s="58">
        <v>8</v>
      </c>
      <c r="L18" s="58">
        <v>6</v>
      </c>
      <c r="M18" s="78" t="s">
        <v>185</v>
      </c>
      <c r="N18" s="32"/>
      <c r="O18" s="107"/>
      <c r="P18" s="98"/>
      <c r="Q18" s="82"/>
      <c r="R18" s="89"/>
      <c r="S18" s="89"/>
    </row>
    <row r="19" spans="1:19" s="90" customFormat="1" ht="12.75">
      <c r="A19" s="121" t="s">
        <v>12</v>
      </c>
      <c r="B19" s="54" t="s">
        <v>232</v>
      </c>
      <c r="C19" s="34" t="s">
        <v>9</v>
      </c>
      <c r="D19" s="41">
        <f>IF(COUNTA(E19:L19)&gt;=1,LARGE(E19:L19,1),0)+IF(COUNTA(E19:L19)&gt;=2,LARGE(E19:L19,2),0)+IF(COUNTA(E19:L19)&gt;=3,LARGE(E19:L19,3),0)+IF(COUNTA(E19:L19)&gt;=4,LARGE(E19:L19,4),0)+IF(COUNTA(E19:L19)&gt;=5,LARGE(E19:L19,5),0)</f>
        <v>29.75</v>
      </c>
      <c r="E19" s="58">
        <v>7</v>
      </c>
      <c r="F19" s="57">
        <v>3.8</v>
      </c>
      <c r="G19" s="57">
        <v>5.5</v>
      </c>
      <c r="H19" s="58">
        <v>6</v>
      </c>
      <c r="I19" s="58">
        <v>0</v>
      </c>
      <c r="J19" s="56">
        <v>5.25</v>
      </c>
      <c r="K19" s="58">
        <v>6</v>
      </c>
      <c r="L19" s="56">
        <v>5.25</v>
      </c>
      <c r="M19" s="78" t="s">
        <v>160</v>
      </c>
      <c r="N19" s="32"/>
      <c r="O19" s="172"/>
      <c r="P19" s="164"/>
      <c r="Q19" s="82"/>
      <c r="R19" s="89"/>
      <c r="S19" s="89"/>
    </row>
    <row r="20" spans="1:19" s="90" customFormat="1" ht="12.75">
      <c r="A20" s="121" t="s">
        <v>17</v>
      </c>
      <c r="B20" s="54" t="s">
        <v>260</v>
      </c>
      <c r="C20" s="34" t="s">
        <v>9</v>
      </c>
      <c r="D20" s="41">
        <f>IF(COUNTA(E20:L20)&gt;=1,LARGE(E20:L20,1),0)+IF(COUNTA(E20:L20)&gt;=2,LARGE(E20:L20,2),0)+IF(COUNTA(E20:L20)&gt;=3,LARGE(E20:L20,3),0)+IF(COUNTA(E20:L20)&gt;=4,LARGE(E20:L20,4),0)+IF(COUNTA(E20:L20)&gt;=5,LARGE(E20:L20,5),0)</f>
        <v>27.75</v>
      </c>
      <c r="E20" s="56"/>
      <c r="F20" s="58">
        <v>5</v>
      </c>
      <c r="G20" s="58">
        <v>6</v>
      </c>
      <c r="H20" s="58">
        <v>5</v>
      </c>
      <c r="I20" s="57"/>
      <c r="J20" s="58">
        <v>6</v>
      </c>
      <c r="K20" s="56">
        <v>5.75</v>
      </c>
      <c r="L20" s="58">
        <v>5</v>
      </c>
      <c r="M20" s="78" t="s">
        <v>207</v>
      </c>
      <c r="N20" s="32"/>
      <c r="O20" s="107"/>
      <c r="P20" s="98"/>
      <c r="Q20" s="116"/>
      <c r="R20" s="89"/>
      <c r="S20" s="89"/>
    </row>
    <row r="21" spans="1:19" s="90" customFormat="1" ht="12.75">
      <c r="A21" s="121" t="s">
        <v>18</v>
      </c>
      <c r="B21" s="29" t="s">
        <v>164</v>
      </c>
      <c r="C21" s="34" t="s">
        <v>213</v>
      </c>
      <c r="D21" s="41">
        <f>IF(COUNTA(E21:L21)&gt;=1,LARGE(E21:L21,1),0)+IF(COUNTA(E21:L21)&gt;=2,LARGE(E21:L21,2),0)+IF(COUNTA(E21:L21)&gt;=3,LARGE(E21:L21,3),0)+IF(COUNTA(E21:L21)&gt;=4,LARGE(E21:L21,4),0)+IF(COUNTA(E21:L21)&gt;=5,LARGE(E21:L21,5),0)</f>
        <v>27.5</v>
      </c>
      <c r="E21" s="58">
        <v>15</v>
      </c>
      <c r="F21" s="57">
        <v>12.5</v>
      </c>
      <c r="G21" s="57"/>
      <c r="H21" s="57"/>
      <c r="I21" s="57"/>
      <c r="J21" s="57"/>
      <c r="K21" s="57"/>
      <c r="L21" s="58"/>
      <c r="M21" s="78" t="s">
        <v>160</v>
      </c>
      <c r="N21" s="32"/>
      <c r="O21" s="170"/>
      <c r="P21" s="170"/>
      <c r="Q21" s="82"/>
      <c r="R21" s="89"/>
      <c r="S21" s="89"/>
    </row>
    <row r="22" spans="1:17" s="89" customFormat="1" ht="12.75">
      <c r="A22" s="121" t="s">
        <v>20</v>
      </c>
      <c r="B22" s="54" t="s">
        <v>268</v>
      </c>
      <c r="C22" s="34" t="s">
        <v>9</v>
      </c>
      <c r="D22" s="41">
        <f>IF(COUNTA(E22:L22)&gt;=1,LARGE(E22:L22,1),0)+IF(COUNTA(E22:L22)&gt;=2,LARGE(E22:L22,2),0)+IF(COUNTA(E22:L22)&gt;=3,LARGE(E22:L22,3),0)+IF(COUNTA(E22:L22)&gt;=4,LARGE(E22:L22,4),0)+IF(COUNTA(E22:L22)&gt;=5,LARGE(E22:L22,5),0)</f>
        <v>26.75</v>
      </c>
      <c r="E22" s="56">
        <v>5.25</v>
      </c>
      <c r="F22" s="57">
        <v>4.1</v>
      </c>
      <c r="G22" s="56">
        <v>5.25</v>
      </c>
      <c r="H22" s="56">
        <v>5.25</v>
      </c>
      <c r="I22" s="56">
        <v>5.25</v>
      </c>
      <c r="J22" s="57">
        <v>4.1</v>
      </c>
      <c r="K22" s="57">
        <v>5.5</v>
      </c>
      <c r="L22" s="57">
        <v>5.5</v>
      </c>
      <c r="M22" s="78" t="s">
        <v>207</v>
      </c>
      <c r="N22" s="32"/>
      <c r="O22" s="170"/>
      <c r="P22" s="98"/>
      <c r="Q22" s="80"/>
    </row>
    <row r="23" spans="1:17" s="89" customFormat="1" ht="12.75">
      <c r="A23" s="121" t="s">
        <v>21</v>
      </c>
      <c r="B23" s="54" t="s">
        <v>291</v>
      </c>
      <c r="C23" s="34" t="s">
        <v>9</v>
      </c>
      <c r="D23" s="41">
        <f>IF(COUNTA(E23:L23)&gt;=1,LARGE(E23:L23,1),0)+IF(COUNTA(E23:L23)&gt;=2,LARGE(E23:L23,2),0)+IF(COUNTA(E23:L23)&gt;=3,LARGE(E23:L23,3),0)+IF(COUNTA(E23:L23)&gt;=4,LARGE(E23:L23,4),0)+IF(COUNTA(E23:L23)&gt;=5,LARGE(E23:L23,5),0)</f>
        <v>26.5</v>
      </c>
      <c r="E23" s="58">
        <v>5</v>
      </c>
      <c r="F23" s="57">
        <v>4.3</v>
      </c>
      <c r="G23" s="57">
        <v>4.2</v>
      </c>
      <c r="H23" s="57">
        <v>4.5</v>
      </c>
      <c r="I23" s="56">
        <v>4.75</v>
      </c>
      <c r="J23" s="58">
        <v>4</v>
      </c>
      <c r="K23" s="57">
        <v>6.5</v>
      </c>
      <c r="L23" s="56">
        <v>5.75</v>
      </c>
      <c r="M23" s="78" t="s">
        <v>207</v>
      </c>
      <c r="N23" s="32"/>
      <c r="O23" s="172"/>
      <c r="P23" s="164"/>
      <c r="Q23" s="80"/>
    </row>
    <row r="24" spans="1:19" s="90" customFormat="1" ht="12.75">
      <c r="A24" s="121" t="s">
        <v>22</v>
      </c>
      <c r="B24" s="54" t="s">
        <v>347</v>
      </c>
      <c r="C24" s="34" t="s">
        <v>107</v>
      </c>
      <c r="D24" s="41">
        <f>IF(COUNTA(E24:L24)&gt;=1,LARGE(E24:L24,1),0)+IF(COUNTA(E24:L24)&gt;=2,LARGE(E24:L24,2),0)+IF(COUNTA(E24:L24)&gt;=3,LARGE(E24:L24,3),0)+IF(COUNTA(E24:L24)&gt;=4,LARGE(E24:L24,4),0)+IF(COUNTA(E24:L24)&gt;=5,LARGE(E24:L24,5),0)</f>
        <v>26.35</v>
      </c>
      <c r="E24" s="56"/>
      <c r="F24" s="58"/>
      <c r="G24" s="57">
        <v>4.1</v>
      </c>
      <c r="H24" s="56">
        <v>4.75</v>
      </c>
      <c r="I24" s="58">
        <v>6</v>
      </c>
      <c r="J24" s="57">
        <v>4.5</v>
      </c>
      <c r="K24" s="57"/>
      <c r="L24" s="58">
        <v>7</v>
      </c>
      <c r="M24" s="52" t="s">
        <v>138</v>
      </c>
      <c r="N24" s="32"/>
      <c r="O24" s="172"/>
      <c r="P24" s="164"/>
      <c r="Q24" s="80"/>
      <c r="R24" s="9"/>
      <c r="S24" s="9"/>
    </row>
    <row r="25" spans="1:19" s="90" customFormat="1" ht="12.75">
      <c r="A25" s="121" t="s">
        <v>23</v>
      </c>
      <c r="B25" s="29" t="s">
        <v>279</v>
      </c>
      <c r="C25" s="29" t="s">
        <v>213</v>
      </c>
      <c r="D25" s="41">
        <f>IF(COUNTA(E25:L25)&gt;=1,LARGE(E25:L25,1),0)+IF(COUNTA(E25:L25)&gt;=2,LARGE(E25:L25,2),0)+IF(COUNTA(E25:L25)&gt;=3,LARGE(E25:L25,3),0)+IF(COUNTA(E25:L25)&gt;=4,LARGE(E25:L25,4),0)+IF(COUNTA(E25:L25)&gt;=5,LARGE(E25:L25,5),0)</f>
        <v>25.05</v>
      </c>
      <c r="E25" s="57">
        <v>5.5</v>
      </c>
      <c r="F25" s="58">
        <v>4</v>
      </c>
      <c r="G25" s="58">
        <v>5</v>
      </c>
      <c r="H25" s="58"/>
      <c r="I25" s="57">
        <v>5.5</v>
      </c>
      <c r="J25" s="57">
        <v>4.3</v>
      </c>
      <c r="K25" s="57"/>
      <c r="L25" s="56">
        <v>4.75</v>
      </c>
      <c r="M25" s="78" t="s">
        <v>272</v>
      </c>
      <c r="N25" s="32"/>
      <c r="O25" s="170"/>
      <c r="P25" s="170"/>
      <c r="Q25" s="80"/>
      <c r="R25" s="165"/>
      <c r="S25" s="89"/>
    </row>
    <row r="26" spans="1:19" s="90" customFormat="1" ht="12.75">
      <c r="A26" s="121" t="s">
        <v>24</v>
      </c>
      <c r="B26" s="34" t="s">
        <v>195</v>
      </c>
      <c r="C26" s="36" t="s">
        <v>214</v>
      </c>
      <c r="D26" s="41">
        <f>IF(COUNTA(E26:L26)&gt;=1,LARGE(E26:L26,1),0)+IF(COUNTA(E26:L26)&gt;=2,LARGE(E26:L26,2),0)+IF(COUNTA(E26:L26)&gt;=3,LARGE(E26:L26,3),0)+IF(COUNTA(E26:L26)&gt;=4,LARGE(E26:L26,4),0)+IF(COUNTA(E26:L26)&gt;=5,LARGE(E26:L26,5),0)</f>
        <v>22.5</v>
      </c>
      <c r="E26" s="57">
        <v>9.5</v>
      </c>
      <c r="F26" s="58">
        <v>6</v>
      </c>
      <c r="G26" s="58"/>
      <c r="H26" s="58">
        <v>7</v>
      </c>
      <c r="I26" s="58"/>
      <c r="J26" s="58"/>
      <c r="K26" s="57"/>
      <c r="L26" s="58"/>
      <c r="M26" s="78" t="s">
        <v>138</v>
      </c>
      <c r="N26" s="32"/>
      <c r="O26" s="107"/>
      <c r="P26" s="98"/>
      <c r="Q26" s="80"/>
      <c r="R26" s="89"/>
      <c r="S26" s="89"/>
    </row>
    <row r="27" spans="1:19" s="90" customFormat="1" ht="12.75">
      <c r="A27" s="121" t="s">
        <v>25</v>
      </c>
      <c r="B27" s="54" t="s">
        <v>271</v>
      </c>
      <c r="C27" s="34" t="s">
        <v>9</v>
      </c>
      <c r="D27" s="41">
        <f>IF(COUNTA(E27:L27)&gt;=1,LARGE(E27:L27,1),0)+IF(COUNTA(E27:L27)&gt;=2,LARGE(E27:L27,2),0)+IF(COUNTA(E27:L27)&gt;=3,LARGE(E27:L27,3),0)+IF(COUNTA(E27:L27)&gt;=4,LARGE(E27:L27,4),0)+IF(COUNTA(E27:L27)&gt;=5,LARGE(E27:L27,5),0)</f>
        <v>21.199999999999996</v>
      </c>
      <c r="E27" s="56"/>
      <c r="F27" s="57">
        <v>3.5</v>
      </c>
      <c r="G27" s="57">
        <v>3.9</v>
      </c>
      <c r="H27" s="58">
        <v>4</v>
      </c>
      <c r="I27" s="57">
        <v>4.2</v>
      </c>
      <c r="J27" s="57"/>
      <c r="K27" s="58">
        <v>5</v>
      </c>
      <c r="L27" s="223">
        <v>4.1</v>
      </c>
      <c r="M27" s="78" t="s">
        <v>272</v>
      </c>
      <c r="N27" s="32"/>
      <c r="O27" s="107"/>
      <c r="P27" s="98"/>
      <c r="Q27" s="80"/>
      <c r="R27" s="89"/>
      <c r="S27" s="89"/>
    </row>
    <row r="28" spans="1:19" s="90" customFormat="1" ht="12.75">
      <c r="A28" s="121" t="s">
        <v>16</v>
      </c>
      <c r="B28" s="29" t="s">
        <v>183</v>
      </c>
      <c r="C28" s="37" t="s">
        <v>42</v>
      </c>
      <c r="D28" s="41">
        <f>IF(COUNTA(E28:L28)&gt;=1,LARGE(E28:L28,1),0)+IF(COUNTA(E28:L28)&gt;=2,LARGE(E28:L28,2),0)+IF(COUNTA(E28:L28)&gt;=3,LARGE(E28:L28,3),0)+IF(COUNTA(E28:L28)&gt;=4,LARGE(E28:L28,4),0)+IF(COUNTA(E28:L28)&gt;=5,LARGE(E28:L28,5),0)</f>
        <v>21</v>
      </c>
      <c r="E28" s="58">
        <v>8</v>
      </c>
      <c r="F28" s="57">
        <v>6.5</v>
      </c>
      <c r="G28" s="57"/>
      <c r="H28" s="57"/>
      <c r="I28" s="58"/>
      <c r="J28" s="57">
        <v>6.5</v>
      </c>
      <c r="K28" s="57"/>
      <c r="L28" s="56"/>
      <c r="M28" s="78" t="s">
        <v>138</v>
      </c>
      <c r="N28" s="32"/>
      <c r="O28" s="107"/>
      <c r="P28" s="98"/>
      <c r="Q28" s="116"/>
      <c r="R28" s="89"/>
      <c r="S28" s="89"/>
    </row>
    <row r="29" spans="1:19" s="90" customFormat="1" ht="12.75">
      <c r="A29" s="121" t="s">
        <v>26</v>
      </c>
      <c r="B29" s="29" t="s">
        <v>308</v>
      </c>
      <c r="C29" s="29" t="s">
        <v>8</v>
      </c>
      <c r="D29" s="41">
        <f>IF(COUNTA(E29:L29)&gt;=1,LARGE(E29:L29,1),0)+IF(COUNTA(E29:L29)&gt;=2,LARGE(E29:L29,2),0)+IF(COUNTA(E29:L29)&gt;=3,LARGE(E29:L29,3),0)+IF(COUNTA(E29:L29)&gt;=4,LARGE(E29:L29,4),0)+IF(COUNTA(E29:L29)&gt;=5,LARGE(E29:L29,5),0)</f>
        <v>19.7</v>
      </c>
      <c r="E29" s="60"/>
      <c r="F29" s="58">
        <v>3</v>
      </c>
      <c r="G29" s="57">
        <v>3.8</v>
      </c>
      <c r="H29" s="57">
        <v>3.4</v>
      </c>
      <c r="I29" s="57">
        <v>3.8</v>
      </c>
      <c r="J29" s="57">
        <v>3.1</v>
      </c>
      <c r="K29" s="57">
        <v>4.5</v>
      </c>
      <c r="L29" s="57">
        <v>4.2</v>
      </c>
      <c r="M29" s="78" t="s">
        <v>185</v>
      </c>
      <c r="N29" s="32"/>
      <c r="O29" s="107"/>
      <c r="P29" s="98"/>
      <c r="Q29" s="80"/>
      <c r="R29" s="9"/>
      <c r="S29" s="89"/>
    </row>
    <row r="30" spans="1:19" s="90" customFormat="1" ht="12.75">
      <c r="A30" s="121" t="s">
        <v>27</v>
      </c>
      <c r="B30" s="54" t="s">
        <v>383</v>
      </c>
      <c r="C30" s="34" t="s">
        <v>9</v>
      </c>
      <c r="D30" s="41">
        <f>IF(COUNTA(E30:L30)&gt;=1,LARGE(E30:L30,1),0)+IF(COUNTA(E30:L30)&gt;=2,LARGE(E30:L30,2),0)+IF(COUNTA(E30:L30)&gt;=3,LARGE(E30:L30,3),0)+IF(COUNTA(E30:L30)&gt;=4,LARGE(E30:L30,4),0)+IF(COUNTA(E30:L30)&gt;=5,LARGE(E30:L30,5),0)</f>
        <v>19.549999999999997</v>
      </c>
      <c r="E30" s="57"/>
      <c r="F30" s="135"/>
      <c r="G30" s="136"/>
      <c r="H30" s="57">
        <v>3.5</v>
      </c>
      <c r="I30" s="57">
        <v>3.4</v>
      </c>
      <c r="J30" s="57">
        <v>3.4</v>
      </c>
      <c r="K30" s="56">
        <v>5.25</v>
      </c>
      <c r="L30" s="58">
        <v>4</v>
      </c>
      <c r="M30" s="52" t="s">
        <v>272</v>
      </c>
      <c r="N30" s="32"/>
      <c r="O30" s="107"/>
      <c r="P30" s="98"/>
      <c r="Q30" s="116"/>
      <c r="R30" s="165"/>
      <c r="S30" s="165"/>
    </row>
    <row r="31" spans="1:19" s="90" customFormat="1" ht="12.75">
      <c r="A31" s="121" t="s">
        <v>28</v>
      </c>
      <c r="B31" s="54" t="s">
        <v>298</v>
      </c>
      <c r="C31" s="34" t="s">
        <v>286</v>
      </c>
      <c r="D31" s="41">
        <f>IF(COUNTA(E31:L31)&gt;=1,LARGE(E31:L31,1),0)+IF(COUNTA(E31:L31)&gt;=2,LARGE(E31:L31,2),0)+IF(COUNTA(E31:L31)&gt;=3,LARGE(E31:L31,3),0)+IF(COUNTA(E31:L31)&gt;=4,LARGE(E31:L31,4),0)+IF(COUNTA(E31:L31)&gt;=5,LARGE(E31:L31,5),0)</f>
        <v>18.400000000000002</v>
      </c>
      <c r="E31" s="58">
        <v>0</v>
      </c>
      <c r="F31" s="57">
        <v>3.1</v>
      </c>
      <c r="G31" s="57">
        <v>2.8</v>
      </c>
      <c r="H31" s="57">
        <v>3.9</v>
      </c>
      <c r="I31" s="58">
        <v>3</v>
      </c>
      <c r="J31" s="57">
        <v>3.7</v>
      </c>
      <c r="K31" s="57">
        <v>4.2</v>
      </c>
      <c r="L31" s="57">
        <v>3.5</v>
      </c>
      <c r="M31" s="78" t="s">
        <v>160</v>
      </c>
      <c r="N31" s="32"/>
      <c r="O31" s="107"/>
      <c r="P31" s="98"/>
      <c r="Q31" s="80"/>
      <c r="R31" s="89"/>
      <c r="S31" s="89"/>
    </row>
    <row r="32" spans="1:19" s="90" customFormat="1" ht="12.75">
      <c r="A32" s="121" t="s">
        <v>29</v>
      </c>
      <c r="B32" s="74" t="s">
        <v>353</v>
      </c>
      <c r="C32" s="34" t="s">
        <v>107</v>
      </c>
      <c r="D32" s="41">
        <f>IF(COUNTA(E32:L32)&gt;=1,LARGE(E32:L32,1),0)+IF(COUNTA(E32:L32)&gt;=2,LARGE(E32:L32,2),0)+IF(COUNTA(E32:L32)&gt;=3,LARGE(E32:L32,3),0)+IF(COUNTA(E32:L32)&gt;=4,LARGE(E32:L32,4),0)+IF(COUNTA(E32:L32)&gt;=5,LARGE(E32:L32,5),0)</f>
        <v>18.099999999999998</v>
      </c>
      <c r="E32" s="60"/>
      <c r="F32" s="60"/>
      <c r="G32" s="57">
        <v>2.7</v>
      </c>
      <c r="H32" s="57">
        <v>3.8</v>
      </c>
      <c r="I32" s="57">
        <v>4.1</v>
      </c>
      <c r="J32" s="57">
        <v>3.2</v>
      </c>
      <c r="K32" s="56"/>
      <c r="L32" s="57">
        <v>4.3</v>
      </c>
      <c r="M32" s="52" t="s">
        <v>160</v>
      </c>
      <c r="N32" s="63"/>
      <c r="O32" s="107"/>
      <c r="P32" s="106"/>
      <c r="Q32" s="80"/>
      <c r="R32" s="89"/>
      <c r="S32" s="89"/>
    </row>
    <row r="33" spans="1:19" s="90" customFormat="1" ht="12.75">
      <c r="A33" s="121" t="s">
        <v>30</v>
      </c>
      <c r="B33" s="54" t="s">
        <v>296</v>
      </c>
      <c r="C33" s="34" t="s">
        <v>286</v>
      </c>
      <c r="D33" s="41">
        <f>IF(COUNTA(E33:L33)&gt;=1,LARGE(E33:L33,1),0)+IF(COUNTA(E33:L33)&gt;=2,LARGE(E33:L33,2),0)+IF(COUNTA(E33:L33)&gt;=3,LARGE(E33:L33,3),0)+IF(COUNTA(E33:L33)&gt;=4,LARGE(E33:L33,4),0)+IF(COUNTA(E33:L33)&gt;=5,LARGE(E33:L33,5),0)</f>
        <v>16.9</v>
      </c>
      <c r="E33" s="57">
        <v>4.2</v>
      </c>
      <c r="F33" s="57">
        <v>2.9</v>
      </c>
      <c r="G33" s="57">
        <v>2.5</v>
      </c>
      <c r="H33" s="58"/>
      <c r="I33" s="58"/>
      <c r="J33" s="57">
        <v>3.3</v>
      </c>
      <c r="K33" s="58">
        <v>4</v>
      </c>
      <c r="L33" s="60"/>
      <c r="M33" s="78" t="s">
        <v>138</v>
      </c>
      <c r="N33" s="32"/>
      <c r="O33" s="172"/>
      <c r="P33" s="164"/>
      <c r="Q33" s="80"/>
      <c r="R33" s="89"/>
      <c r="S33" s="89"/>
    </row>
    <row r="34" spans="1:19" s="90" customFormat="1" ht="12.75">
      <c r="A34" s="121" t="s">
        <v>31</v>
      </c>
      <c r="B34" s="74" t="s">
        <v>309</v>
      </c>
      <c r="C34" s="221" t="s">
        <v>289</v>
      </c>
      <c r="D34" s="41">
        <f>IF(COUNTA(E34:L34)&gt;=1,LARGE(E34:L34,1),0)+IF(COUNTA(E34:L34)&gt;=2,LARGE(E34:L34,2),0)+IF(COUNTA(E34:L34)&gt;=3,LARGE(E34:L34,3),0)+IF(COUNTA(E34:L34)&gt;=4,LARGE(E34:L34,4),0)+IF(COUNTA(E34:L34)&gt;=5,LARGE(E34:L34,5),0)</f>
        <v>16.5</v>
      </c>
      <c r="E34" s="60"/>
      <c r="F34" s="57">
        <v>2.8</v>
      </c>
      <c r="G34" s="57">
        <v>2.3</v>
      </c>
      <c r="H34" s="57">
        <v>2.9</v>
      </c>
      <c r="I34" s="57"/>
      <c r="J34" s="57">
        <v>3.5</v>
      </c>
      <c r="K34" s="57">
        <v>4.1</v>
      </c>
      <c r="L34" s="57">
        <v>3.2</v>
      </c>
      <c r="M34" s="78" t="s">
        <v>160</v>
      </c>
      <c r="N34" s="32"/>
      <c r="O34" s="107"/>
      <c r="P34" s="98"/>
      <c r="Q34" s="80"/>
      <c r="R34" s="9"/>
      <c r="S34" s="89"/>
    </row>
    <row r="35" spans="1:19" s="90" customFormat="1" ht="12.75">
      <c r="A35" s="121" t="s">
        <v>32</v>
      </c>
      <c r="B35" s="84" t="s">
        <v>349</v>
      </c>
      <c r="C35" s="34" t="s">
        <v>214</v>
      </c>
      <c r="D35" s="41">
        <f>IF(COUNTA(E35:L35)&gt;=1,LARGE(E35:L35,1),0)+IF(COUNTA(E35:L35)&gt;=2,LARGE(E35:L35,2),0)+IF(COUNTA(E35:L35)&gt;=3,LARGE(E35:L35,3),0)+IF(COUNTA(E35:L35)&gt;=4,LARGE(E35:L35,4),0)+IF(COUNTA(E35:L35)&gt;=5,LARGE(E35:L35,5),0)</f>
        <v>16.45</v>
      </c>
      <c r="E35" s="60"/>
      <c r="F35" s="60"/>
      <c r="G35" s="57">
        <v>3.6</v>
      </c>
      <c r="H35" s="57">
        <v>4.1</v>
      </c>
      <c r="I35" s="58">
        <v>4</v>
      </c>
      <c r="J35" s="56"/>
      <c r="K35" s="56">
        <v>4.75</v>
      </c>
      <c r="L35" s="56"/>
      <c r="M35" s="52" t="s">
        <v>160</v>
      </c>
      <c r="N35" s="63"/>
      <c r="O35" s="107"/>
      <c r="P35" s="98"/>
      <c r="Q35" s="80"/>
      <c r="R35" s="89"/>
      <c r="S35" s="89"/>
    </row>
    <row r="36" spans="1:19" s="90" customFormat="1" ht="12.75">
      <c r="A36" s="121" t="s">
        <v>33</v>
      </c>
      <c r="B36" s="74" t="s">
        <v>352</v>
      </c>
      <c r="C36" s="34" t="s">
        <v>110</v>
      </c>
      <c r="D36" s="41">
        <f>IF(COUNTA(E36:L36)&gt;=1,LARGE(E36:L36,1),0)+IF(COUNTA(E36:L36)&gt;=2,LARGE(E36:L36,2),0)+IF(COUNTA(E36:L36)&gt;=3,LARGE(E36:L36,3),0)+IF(COUNTA(E36:L36)&gt;=4,LARGE(E36:L36,4),0)+IF(COUNTA(E36:L36)&gt;=5,LARGE(E36:L36,5),0)</f>
        <v>16.1</v>
      </c>
      <c r="E36" s="57"/>
      <c r="F36" s="58"/>
      <c r="G36" s="57">
        <v>2.9</v>
      </c>
      <c r="H36" s="58">
        <v>3</v>
      </c>
      <c r="I36" s="58"/>
      <c r="J36" s="57">
        <v>2.6</v>
      </c>
      <c r="K36" s="57">
        <v>3.8</v>
      </c>
      <c r="L36" s="57">
        <v>3.8</v>
      </c>
      <c r="M36" s="52" t="s">
        <v>138</v>
      </c>
      <c r="N36" s="32"/>
      <c r="O36" s="97"/>
      <c r="P36" s="164"/>
      <c r="Q36" s="80"/>
      <c r="R36" s="9"/>
      <c r="S36" s="9"/>
    </row>
    <row r="37" spans="1:19" s="90" customFormat="1" ht="12.75">
      <c r="A37" s="121" t="s">
        <v>34</v>
      </c>
      <c r="B37" s="54" t="s">
        <v>283</v>
      </c>
      <c r="C37" s="34" t="s">
        <v>9</v>
      </c>
      <c r="D37" s="41">
        <f>IF(COUNTA(E37:L37)&gt;=1,LARGE(E37:L37,1),0)+IF(COUNTA(E37:L37)&gt;=2,LARGE(E37:L37,2),0)+IF(COUNTA(E37:L37)&gt;=3,LARGE(E37:L37,3),0)+IF(COUNTA(E37:L37)&gt;=4,LARGE(E37:L37,4),0)+IF(COUNTA(E37:L37)&gt;=5,LARGE(E37:L37,5),0)</f>
        <v>15.8</v>
      </c>
      <c r="E37" s="56"/>
      <c r="F37" s="57">
        <v>2.7</v>
      </c>
      <c r="G37" s="58">
        <v>3</v>
      </c>
      <c r="H37" s="57">
        <v>3.7</v>
      </c>
      <c r="I37" s="56"/>
      <c r="J37" s="57">
        <v>2.8</v>
      </c>
      <c r="K37" s="57">
        <v>3.6</v>
      </c>
      <c r="L37" s="57">
        <v>2.7</v>
      </c>
      <c r="M37" s="78" t="s">
        <v>207</v>
      </c>
      <c r="N37" s="32"/>
      <c r="O37" s="107"/>
      <c r="P37" s="98"/>
      <c r="Q37" s="80"/>
      <c r="R37" s="89"/>
      <c r="S37" s="89"/>
    </row>
    <row r="38" spans="1:19" s="90" customFormat="1" ht="12.75">
      <c r="A38" s="121" t="s">
        <v>35</v>
      </c>
      <c r="B38" s="29" t="s">
        <v>306</v>
      </c>
      <c r="C38" s="34" t="s">
        <v>214</v>
      </c>
      <c r="D38" s="41">
        <f>IF(COUNTA(E38:L38)&gt;=1,LARGE(E38:L38,1),0)+IF(COUNTA(E38:L38)&gt;=2,LARGE(E38:L38,2),0)+IF(COUNTA(E38:L38)&gt;=3,LARGE(E38:L38,3),0)+IF(COUNTA(E38:L38)&gt;=4,LARGE(E38:L38,4),0)+IF(COUNTA(E38:L38)&gt;=5,LARGE(E38:L38,5),0)</f>
        <v>15.7</v>
      </c>
      <c r="E38" s="58"/>
      <c r="F38" s="57">
        <v>3.2</v>
      </c>
      <c r="G38" s="57">
        <v>3.7</v>
      </c>
      <c r="H38" s="57">
        <v>4.3</v>
      </c>
      <c r="I38" s="57">
        <v>4.5</v>
      </c>
      <c r="J38" s="58"/>
      <c r="K38" s="58"/>
      <c r="L38" s="58"/>
      <c r="M38" s="78" t="s">
        <v>138</v>
      </c>
      <c r="N38" s="32"/>
      <c r="O38" s="172"/>
      <c r="P38" s="209"/>
      <c r="Q38" s="80"/>
      <c r="R38" s="9"/>
      <c r="S38" s="89"/>
    </row>
    <row r="39" spans="1:17" s="89" customFormat="1" ht="12.75">
      <c r="A39" s="121" t="s">
        <v>36</v>
      </c>
      <c r="B39" s="59" t="s">
        <v>252</v>
      </c>
      <c r="C39" s="59" t="s">
        <v>208</v>
      </c>
      <c r="D39" s="41">
        <f>IF(COUNTA(E39:L39)&gt;=1,LARGE(E39:L39,1),0)+IF(COUNTA(E39:L39)&gt;=2,LARGE(E39:L39,2),0)+IF(COUNTA(E39:L39)&gt;=3,LARGE(E39:L39,3),0)+IF(COUNTA(E39:L39)&gt;=4,LARGE(E39:L39,4),0)+IF(COUNTA(E39:L39)&gt;=5,LARGE(E39:L39,5),0)</f>
        <v>13.5</v>
      </c>
      <c r="E39" s="56"/>
      <c r="F39" s="57">
        <v>5.5</v>
      </c>
      <c r="G39" s="58">
        <v>8</v>
      </c>
      <c r="H39" s="39"/>
      <c r="I39" s="57"/>
      <c r="J39" s="57"/>
      <c r="K39" s="57"/>
      <c r="L39" s="57"/>
      <c r="M39" s="78" t="s">
        <v>138</v>
      </c>
      <c r="N39" s="32"/>
      <c r="O39" s="172"/>
      <c r="P39" s="209"/>
      <c r="Q39" s="80"/>
    </row>
    <row r="40" spans="1:19" s="90" customFormat="1" ht="12.75">
      <c r="A40" s="121"/>
      <c r="B40" s="59" t="s">
        <v>206</v>
      </c>
      <c r="C40" s="59" t="s">
        <v>108</v>
      </c>
      <c r="D40" s="41">
        <f>IF(COUNTA(E40:L40)&gt;=1,LARGE(E40:L40,1),0)+IF(COUNTA(E40:L40)&gt;=2,LARGE(E40:L40,2),0)+IF(COUNTA(E40:L40)&gt;=3,LARGE(E40:L40,3),0)+IF(COUNTA(E40:L40)&gt;=4,LARGE(E40:L40,4),0)+IF(COUNTA(E40:L40)&gt;=5,LARGE(E40:L40,5),0)</f>
        <v>13.5</v>
      </c>
      <c r="E40" s="58"/>
      <c r="F40" s="57">
        <v>3.4</v>
      </c>
      <c r="G40" s="57">
        <v>3.5</v>
      </c>
      <c r="H40" s="58"/>
      <c r="I40" s="57">
        <v>3.7</v>
      </c>
      <c r="J40" s="57">
        <v>2.9</v>
      </c>
      <c r="K40" s="223"/>
      <c r="L40" s="58"/>
      <c r="M40" s="78" t="s">
        <v>138</v>
      </c>
      <c r="N40" s="32"/>
      <c r="O40" s="107"/>
      <c r="P40" s="98"/>
      <c r="Q40" s="80"/>
      <c r="R40" s="89"/>
      <c r="S40" s="89"/>
    </row>
    <row r="41" spans="1:19" s="90" customFormat="1" ht="12.75">
      <c r="A41" s="121" t="s">
        <v>37</v>
      </c>
      <c r="B41" s="54" t="s">
        <v>395</v>
      </c>
      <c r="C41" s="34" t="s">
        <v>9</v>
      </c>
      <c r="D41" s="41">
        <f>IF(COUNTA(E41:L41)&gt;=1,LARGE(E41:L41,1),0)+IF(COUNTA(E41:L41)&gt;=2,LARGE(E41:L41,2),0)+IF(COUNTA(E41:L41)&gt;=3,LARGE(E41:L41,3),0)+IF(COUNTA(E41:L41)&gt;=4,LARGE(E41:L41,4),0)+IF(COUNTA(E41:L41)&gt;=5,LARGE(E41:L41,5),0)</f>
        <v>13</v>
      </c>
      <c r="E41" s="57"/>
      <c r="F41" s="135"/>
      <c r="G41" s="136"/>
      <c r="H41" s="56"/>
      <c r="I41" s="57">
        <v>3.2</v>
      </c>
      <c r="J41" s="57">
        <v>2.5</v>
      </c>
      <c r="K41" s="57">
        <v>3.9</v>
      </c>
      <c r="L41" s="57">
        <v>3.4</v>
      </c>
      <c r="M41" s="52" t="s">
        <v>386</v>
      </c>
      <c r="N41" s="32"/>
      <c r="O41" s="123"/>
      <c r="P41" s="123"/>
      <c r="Q41" s="82"/>
      <c r="R41" s="165"/>
      <c r="S41" s="165"/>
    </row>
    <row r="42" spans="1:19" s="90" customFormat="1" ht="12.75">
      <c r="A42" s="121" t="s">
        <v>38</v>
      </c>
      <c r="B42" s="29" t="s">
        <v>258</v>
      </c>
      <c r="C42" s="34" t="s">
        <v>108</v>
      </c>
      <c r="D42" s="41">
        <f>IF(COUNTA(E42:L42)&gt;=1,LARGE(E42:L42,1),0)+IF(COUNTA(E42:L42)&gt;=2,LARGE(E42:L42,2),0)+IF(COUNTA(E42:L42)&gt;=3,LARGE(E42:L42,3),0)+IF(COUNTA(E42:L42)&gt;=4,LARGE(E42:L42,4),0)+IF(COUNTA(E42:L42)&gt;=5,LARGE(E42:L42,5),0)</f>
        <v>12.7</v>
      </c>
      <c r="E42" s="56"/>
      <c r="F42" s="57">
        <v>4.2</v>
      </c>
      <c r="G42" s="58">
        <v>4</v>
      </c>
      <c r="H42" s="57"/>
      <c r="I42" s="58"/>
      <c r="J42" s="57"/>
      <c r="K42" s="57"/>
      <c r="L42" s="57">
        <v>4.5</v>
      </c>
      <c r="M42" s="78" t="s">
        <v>185</v>
      </c>
      <c r="N42" s="32"/>
      <c r="O42" s="107"/>
      <c r="P42" s="98"/>
      <c r="Q42" s="82"/>
      <c r="R42" s="89"/>
      <c r="S42" s="89"/>
    </row>
    <row r="43" spans="1:19" s="90" customFormat="1" ht="12.75">
      <c r="A43" s="121" t="s">
        <v>39</v>
      </c>
      <c r="B43" s="54" t="s">
        <v>275</v>
      </c>
      <c r="C43" s="34" t="s">
        <v>9</v>
      </c>
      <c r="D43" s="41">
        <f>IF(COUNTA(E43:L43)&gt;=1,LARGE(E43:L43,1),0)+IF(COUNTA(E43:L43)&gt;=2,LARGE(E43:L43,2),0)+IF(COUNTA(E43:L43)&gt;=3,LARGE(E43:L43,3),0)+IF(COUNTA(E43:L43)&gt;=4,LARGE(E43:L43,4),0)+IF(COUNTA(E43:L43)&gt;=5,LARGE(E43:L43,5),0)</f>
        <v>12.25</v>
      </c>
      <c r="E43" s="56">
        <v>4.75</v>
      </c>
      <c r="F43" s="57">
        <v>3.6</v>
      </c>
      <c r="G43" s="56"/>
      <c r="H43" s="58"/>
      <c r="I43" s="58"/>
      <c r="J43" s="57">
        <v>3.9</v>
      </c>
      <c r="K43" s="58"/>
      <c r="L43" s="60"/>
      <c r="M43" s="78" t="s">
        <v>185</v>
      </c>
      <c r="N43" s="32"/>
      <c r="O43" s="107"/>
      <c r="P43" s="98"/>
      <c r="Q43" s="80"/>
      <c r="R43" s="165"/>
      <c r="S43" s="89"/>
    </row>
    <row r="44" spans="1:19" ht="12.75">
      <c r="A44" s="121" t="s">
        <v>40</v>
      </c>
      <c r="B44" s="59" t="s">
        <v>202</v>
      </c>
      <c r="C44" s="59" t="s">
        <v>108</v>
      </c>
      <c r="D44" s="41">
        <f>IF(COUNTA(E44:L44)&gt;=1,LARGE(E44:L44,1),0)+IF(COUNTA(E44:L44)&gt;=2,LARGE(E44:L44,2),0)+IF(COUNTA(E44:L44)&gt;=3,LARGE(E44:L44,3),0)+IF(COUNTA(E44:L44)&gt;=4,LARGE(E44:L44,4),0)+IF(COUNTA(E44:L44)&gt;=5,LARGE(E44:L44,5),0)</f>
        <v>11.75</v>
      </c>
      <c r="E44" s="56"/>
      <c r="F44" s="57"/>
      <c r="G44" s="57"/>
      <c r="H44" s="57"/>
      <c r="I44" s="227">
        <v>7</v>
      </c>
      <c r="J44" s="56">
        <v>4.75</v>
      </c>
      <c r="K44" s="57"/>
      <c r="L44" s="57"/>
      <c r="M44" s="78" t="s">
        <v>138</v>
      </c>
      <c r="N44" s="32"/>
      <c r="O44" s="172"/>
      <c r="P44" s="164"/>
      <c r="Q44" s="80"/>
      <c r="R44" s="89"/>
      <c r="S44" s="89"/>
    </row>
    <row r="45" spans="1:19" s="90" customFormat="1" ht="12.75">
      <c r="A45" s="121" t="s">
        <v>75</v>
      </c>
      <c r="B45" s="54" t="s">
        <v>393</v>
      </c>
      <c r="C45" s="34" t="s">
        <v>9</v>
      </c>
      <c r="D45" s="41">
        <f>IF(COUNTA(E45:L45)&gt;=1,LARGE(E45:L45,1),0)+IF(COUNTA(E45:L45)&gt;=2,LARGE(E45:L45,2),0)+IF(COUNTA(E45:L45)&gt;=3,LARGE(E45:L45,3),0)+IF(COUNTA(E45:L45)&gt;=4,LARGE(E45:L45,4),0)+IF(COUNTA(E45:L45)&gt;=5,LARGE(E45:L45,5),0)</f>
        <v>11.299999999999999</v>
      </c>
      <c r="E45" s="57"/>
      <c r="F45" s="135"/>
      <c r="G45" s="136"/>
      <c r="H45" s="225"/>
      <c r="I45" s="57">
        <v>3.6</v>
      </c>
      <c r="J45" s="57">
        <v>3.8</v>
      </c>
      <c r="K45" s="58"/>
      <c r="L45" s="57">
        <v>3.9</v>
      </c>
      <c r="M45" s="52" t="s">
        <v>386</v>
      </c>
      <c r="N45" s="32"/>
      <c r="O45" s="123"/>
      <c r="P45" s="123"/>
      <c r="Q45" s="80"/>
      <c r="R45" s="165"/>
      <c r="S45" s="165"/>
    </row>
    <row r="46" spans="1:19" s="90" customFormat="1" ht="12.75">
      <c r="A46" s="121" t="s">
        <v>76</v>
      </c>
      <c r="B46" s="29" t="s">
        <v>351</v>
      </c>
      <c r="C46" s="34" t="s">
        <v>214</v>
      </c>
      <c r="D46" s="41">
        <f>IF(COUNTA(E46:L46)&gt;=1,LARGE(E46:L46,1),0)+IF(COUNTA(E46:L46)&gt;=2,LARGE(E46:L46,2),0)+IF(COUNTA(E46:L46)&gt;=3,LARGE(E46:L46,3),0)+IF(COUNTA(E46:L46)&gt;=4,LARGE(E46:L46,4),0)+IF(COUNTA(E46:L46)&gt;=5,LARGE(E46:L46,5),0)</f>
        <v>11.2</v>
      </c>
      <c r="E46" s="60"/>
      <c r="F46" s="56"/>
      <c r="G46" s="57">
        <v>3.1</v>
      </c>
      <c r="H46" s="57">
        <v>4.2</v>
      </c>
      <c r="I46" s="57">
        <v>3.9</v>
      </c>
      <c r="J46" s="60"/>
      <c r="K46" s="56"/>
      <c r="L46" s="60"/>
      <c r="M46" s="52" t="s">
        <v>185</v>
      </c>
      <c r="N46" s="63"/>
      <c r="O46" s="172"/>
      <c r="P46" s="164"/>
      <c r="Q46" s="80"/>
      <c r="R46" s="9"/>
      <c r="S46" s="9"/>
    </row>
    <row r="47" spans="1:19" s="90" customFormat="1" ht="12.75">
      <c r="A47" s="121" t="s">
        <v>77</v>
      </c>
      <c r="B47" s="54" t="s">
        <v>311</v>
      </c>
      <c r="C47" s="59" t="s">
        <v>150</v>
      </c>
      <c r="D47" s="41">
        <f>IF(COUNTA(E47:L47)&gt;=1,LARGE(E47:L47,1),0)+IF(COUNTA(E47:L47)&gt;=2,LARGE(E47:L47,2),0)+IF(COUNTA(E47:L47)&gt;=3,LARGE(E47:L47,3),0)+IF(COUNTA(E47:L47)&gt;=4,LARGE(E47:L47,4),0)+IF(COUNTA(E47:L47)&gt;=5,LARGE(E47:L47,5),0)</f>
        <v>11</v>
      </c>
      <c r="E47" s="60"/>
      <c r="F47" s="57">
        <v>2.5</v>
      </c>
      <c r="G47" s="57">
        <v>2.6</v>
      </c>
      <c r="H47" s="57">
        <v>3.1</v>
      </c>
      <c r="I47" s="57"/>
      <c r="J47" s="56"/>
      <c r="K47" s="56"/>
      <c r="L47" s="57">
        <v>2.8</v>
      </c>
      <c r="M47" s="78" t="s">
        <v>160</v>
      </c>
      <c r="N47" s="32"/>
      <c r="O47" s="170"/>
      <c r="P47" s="170"/>
      <c r="Q47" s="116"/>
      <c r="R47" s="9"/>
      <c r="S47" s="89"/>
    </row>
    <row r="48" spans="1:19" ht="12.75">
      <c r="A48" s="121" t="s">
        <v>78</v>
      </c>
      <c r="B48" s="54" t="s">
        <v>269</v>
      </c>
      <c r="C48" s="34" t="s">
        <v>9</v>
      </c>
      <c r="D48" s="41">
        <f>IF(COUNTA(E48:L48)&gt;=1,LARGE(E48:L48,1),0)+IF(COUNTA(E48:L48)&gt;=2,LARGE(E48:L48,2),0)+IF(COUNTA(E48:L48)&gt;=3,LARGE(E48:L48,3),0)+IF(COUNTA(E48:L48)&gt;=4,LARGE(E48:L48,4),0)+IF(COUNTA(E48:L48)&gt;=5,LARGE(E48:L48,5),0)</f>
        <v>10.6</v>
      </c>
      <c r="E48" s="56"/>
      <c r="F48" s="56"/>
      <c r="G48" s="223">
        <v>3.3</v>
      </c>
      <c r="H48" s="58">
        <v>0</v>
      </c>
      <c r="I48" s="57"/>
      <c r="J48" s="58">
        <v>3</v>
      </c>
      <c r="K48" s="57">
        <v>4.3</v>
      </c>
      <c r="L48" s="57"/>
      <c r="M48" s="78" t="s">
        <v>207</v>
      </c>
      <c r="N48" s="63"/>
      <c r="O48" s="172"/>
      <c r="P48" s="209"/>
      <c r="Q48" s="80"/>
      <c r="R48" s="89"/>
      <c r="S48" s="89"/>
    </row>
    <row r="49" spans="1:19" ht="12.75">
      <c r="A49" s="121" t="s">
        <v>79</v>
      </c>
      <c r="B49" s="54" t="s">
        <v>396</v>
      </c>
      <c r="C49" s="218" t="s">
        <v>9</v>
      </c>
      <c r="D49" s="41">
        <f>IF(COUNTA(E49:L49)&gt;=1,LARGE(E49:L49,1),0)+IF(COUNTA(E49:L49)&gt;=2,LARGE(E49:L49,2),0)+IF(COUNTA(E49:L49)&gt;=3,LARGE(E49:L49,3),0)+IF(COUNTA(E49:L49)&gt;=4,LARGE(E49:L49,4),0)+IF(COUNTA(E49:L49)&gt;=5,LARGE(E49:L49,5),0)</f>
        <v>9.6</v>
      </c>
      <c r="E49" s="57"/>
      <c r="F49" s="135"/>
      <c r="G49" s="136"/>
      <c r="H49" s="56"/>
      <c r="I49" s="57">
        <v>3.1</v>
      </c>
      <c r="J49" s="132"/>
      <c r="K49" s="57">
        <v>3.5</v>
      </c>
      <c r="L49" s="58">
        <v>3</v>
      </c>
      <c r="M49" s="52" t="s">
        <v>386</v>
      </c>
      <c r="N49" s="32"/>
      <c r="O49" s="123"/>
      <c r="P49" s="123"/>
      <c r="Q49" s="82"/>
      <c r="R49" s="165"/>
      <c r="S49" s="165"/>
    </row>
    <row r="50" spans="1:19" ht="12.75">
      <c r="A50" s="121" t="s">
        <v>80</v>
      </c>
      <c r="B50" s="29" t="s">
        <v>266</v>
      </c>
      <c r="C50" s="218" t="s">
        <v>108</v>
      </c>
      <c r="D50" s="41">
        <f>IF(COUNTA(E50:L50)&gt;=1,LARGE(E50:L50,1),0)+IF(COUNTA(E50:L50)&gt;=2,LARGE(E50:L50,2),0)+IF(COUNTA(E50:L50)&gt;=3,LARGE(E50:L50,3),0)+IF(COUNTA(E50:L50)&gt;=4,LARGE(E50:L50,4),0)+IF(COUNTA(E50:L50)&gt;=5,LARGE(E50:L50,5),0)</f>
        <v>8.8</v>
      </c>
      <c r="E50" s="57"/>
      <c r="F50" s="58">
        <v>0</v>
      </c>
      <c r="G50" s="57">
        <v>4.5</v>
      </c>
      <c r="H50" s="57"/>
      <c r="I50" s="57">
        <v>4.3</v>
      </c>
      <c r="J50" s="57"/>
      <c r="K50" s="56"/>
      <c r="L50" s="57"/>
      <c r="M50" s="78" t="s">
        <v>160</v>
      </c>
      <c r="N50" s="32"/>
      <c r="O50" s="97"/>
      <c r="P50" s="164"/>
      <c r="Q50" s="80"/>
      <c r="R50" s="165"/>
      <c r="S50" s="89"/>
    </row>
    <row r="51" spans="1:17" ht="12.75">
      <c r="A51" s="121" t="s">
        <v>186</v>
      </c>
      <c r="B51" s="59" t="s">
        <v>350</v>
      </c>
      <c r="C51" s="34" t="s">
        <v>110</v>
      </c>
      <c r="D51" s="41">
        <f>IF(COUNTA(E51:L51)&gt;=1,LARGE(E51:L51,1),0)+IF(COUNTA(E51:L51)&gt;=2,LARGE(E51:L51,2),0)+IF(COUNTA(E51:L51)&gt;=3,LARGE(E51:L51,3),0)+IF(COUNTA(E51:L51)&gt;=4,LARGE(E51:L51,4),0)+IF(COUNTA(E51:L51)&gt;=5,LARGE(E51:L51,5),0)</f>
        <v>8.7</v>
      </c>
      <c r="E51" s="56"/>
      <c r="F51" s="58"/>
      <c r="G51" s="57">
        <v>3.4</v>
      </c>
      <c r="H51" s="39"/>
      <c r="I51" s="56"/>
      <c r="J51" s="57">
        <v>2.7</v>
      </c>
      <c r="K51" s="57"/>
      <c r="L51" s="57">
        <v>2.6</v>
      </c>
      <c r="M51" s="52" t="s">
        <v>138</v>
      </c>
      <c r="N51" s="32"/>
      <c r="O51" s="88"/>
      <c r="P51" s="97"/>
      <c r="Q51" s="80"/>
    </row>
    <row r="52" spans="1:19" s="90" customFormat="1" ht="12.75">
      <c r="A52" s="121" t="s">
        <v>81</v>
      </c>
      <c r="B52" s="54" t="s">
        <v>284</v>
      </c>
      <c r="C52" s="218" t="s">
        <v>42</v>
      </c>
      <c r="D52" s="41">
        <f>IF(COUNTA(E52:L52)&gt;=1,LARGE(E52:L52,1),0)+IF(COUNTA(E52:L52)&gt;=2,LARGE(E52:L52,2),0)+IF(COUNTA(E52:L52)&gt;=3,LARGE(E52:L52,3),0)+IF(COUNTA(E52:L52)&gt;=4,LARGE(E52:L52,4),0)+IF(COUNTA(E52:L52)&gt;=5,LARGE(E52:L52,5),0)</f>
        <v>7.8</v>
      </c>
      <c r="E52" s="57">
        <v>4.5</v>
      </c>
      <c r="F52" s="57">
        <v>3.3</v>
      </c>
      <c r="G52" s="56"/>
      <c r="H52" s="39"/>
      <c r="I52" s="56"/>
      <c r="J52" s="58"/>
      <c r="K52" s="57"/>
      <c r="L52" s="60"/>
      <c r="M52" s="78" t="s">
        <v>138</v>
      </c>
      <c r="N52" s="32"/>
      <c r="O52" s="107"/>
      <c r="P52" s="98"/>
      <c r="Q52" s="82"/>
      <c r="R52" s="89"/>
      <c r="S52" s="89"/>
    </row>
    <row r="53" spans="1:19" ht="12.75">
      <c r="A53" s="121" t="s">
        <v>95</v>
      </c>
      <c r="B53" s="54" t="s">
        <v>294</v>
      </c>
      <c r="C53" s="218" t="s">
        <v>285</v>
      </c>
      <c r="D53" s="41">
        <f>IF(COUNTA(E53:L53)&gt;=1,LARGE(E53:L53,1),0)+IF(COUNTA(E53:L53)&gt;=2,LARGE(E53:L53,2),0)+IF(COUNTA(E53:L53)&gt;=3,LARGE(E53:L53,3),0)+IF(COUNTA(E53:L53)&gt;=4,LARGE(E53:L53,4),0)+IF(COUNTA(E53:L53)&gt;=5,LARGE(E53:L53,5),0)</f>
        <v>7.5</v>
      </c>
      <c r="E53" s="57">
        <v>4.3</v>
      </c>
      <c r="F53" s="60"/>
      <c r="G53" s="57">
        <v>3.2</v>
      </c>
      <c r="H53" s="58"/>
      <c r="I53" s="58"/>
      <c r="J53" s="60"/>
      <c r="K53" s="58"/>
      <c r="L53" s="60"/>
      <c r="M53" s="78" t="s">
        <v>160</v>
      </c>
      <c r="N53" s="32"/>
      <c r="O53" s="107"/>
      <c r="P53" s="98"/>
      <c r="Q53" s="80"/>
      <c r="R53" s="89"/>
      <c r="S53" s="89"/>
    </row>
    <row r="54" spans="1:17" ht="12.75">
      <c r="A54" s="121" t="s">
        <v>82</v>
      </c>
      <c r="B54" s="29" t="s">
        <v>355</v>
      </c>
      <c r="C54" s="229" t="s">
        <v>136</v>
      </c>
      <c r="D54" s="41">
        <f>IF(COUNTA(E54:L54)&gt;=1,LARGE(E54:L54,1),0)+IF(COUNTA(E54:L54)&gt;=2,LARGE(E54:L54,2),0)+IF(COUNTA(E54:L54)&gt;=3,LARGE(E54:L54,3),0)+IF(COUNTA(E54:L54)&gt;=4,LARGE(E54:L54,4),0)+IF(COUNTA(E54:L54)&gt;=5,LARGE(E54:L54,5),0)</f>
        <v>7.449999999999999</v>
      </c>
      <c r="E54" s="56"/>
      <c r="F54" s="56"/>
      <c r="G54" s="56">
        <v>2.15</v>
      </c>
      <c r="H54" s="56"/>
      <c r="I54" s="57">
        <v>2.9</v>
      </c>
      <c r="J54" s="57">
        <v>2.4</v>
      </c>
      <c r="K54" s="57"/>
      <c r="L54" s="58"/>
      <c r="M54" s="52" t="s">
        <v>207</v>
      </c>
      <c r="N54" s="63"/>
      <c r="O54" s="48"/>
      <c r="P54" s="48"/>
      <c r="Q54" s="82"/>
    </row>
    <row r="55" spans="1:19" ht="12.75">
      <c r="A55" s="121" t="s">
        <v>83</v>
      </c>
      <c r="B55" s="54" t="s">
        <v>428</v>
      </c>
      <c r="C55" s="218" t="s">
        <v>9</v>
      </c>
      <c r="D55" s="41">
        <f>IF(COUNTA(E55:L55)&gt;=1,LARGE(E55:L55,1),0)+IF(COUNTA(E55:L55)&gt;=2,LARGE(E55:L55,2),0)+IF(COUNTA(E55:L55)&gt;=3,LARGE(E55:L55,3),0)+IF(COUNTA(E55:L55)&gt;=4,LARGE(E55:L55,4),0)+IF(COUNTA(E55:L55)&gt;=5,LARGE(E55:L55,5),0)</f>
        <v>6.699999999999999</v>
      </c>
      <c r="E55" s="60"/>
      <c r="F55" s="58"/>
      <c r="G55" s="57"/>
      <c r="H55" s="56"/>
      <c r="I55" s="58"/>
      <c r="J55" s="60"/>
      <c r="K55" s="57">
        <v>3.4</v>
      </c>
      <c r="L55" s="57">
        <v>3.3</v>
      </c>
      <c r="M55" s="52" t="s">
        <v>185</v>
      </c>
      <c r="N55" s="32"/>
      <c r="O55" s="123"/>
      <c r="P55" s="123"/>
      <c r="Q55" s="80"/>
      <c r="R55" s="165"/>
      <c r="S55" s="133"/>
    </row>
    <row r="56" spans="1:19" ht="12.75">
      <c r="A56" s="121" t="s">
        <v>84</v>
      </c>
      <c r="B56" s="54" t="s">
        <v>310</v>
      </c>
      <c r="C56" s="218" t="s">
        <v>9</v>
      </c>
      <c r="D56" s="41">
        <f>IF(COUNTA(E56:L56)&gt;=1,LARGE(E56:L56,1),0)+IF(COUNTA(E56:L56)&gt;=2,LARGE(E56:L56,2),0)+IF(COUNTA(E56:L56)&gt;=3,LARGE(E56:L56,3),0)+IF(COUNTA(E56:L56)&gt;=4,LARGE(E56:L56,4),0)+IF(COUNTA(E56:L56)&gt;=5,LARGE(E56:L56,5),0)</f>
        <v>5.800000000000001</v>
      </c>
      <c r="E56" s="56"/>
      <c r="F56" s="57">
        <v>2.6</v>
      </c>
      <c r="G56" s="56"/>
      <c r="H56" s="57">
        <v>3.2</v>
      </c>
      <c r="I56" s="56"/>
      <c r="J56" s="56"/>
      <c r="K56" s="39"/>
      <c r="L56" s="56"/>
      <c r="M56" s="78" t="s">
        <v>207</v>
      </c>
      <c r="N56" s="32"/>
      <c r="O56" s="172"/>
      <c r="P56" s="164"/>
      <c r="Q56" s="82"/>
      <c r="S56" s="89"/>
    </row>
    <row r="57" spans="1:19" s="90" customFormat="1" ht="12.75">
      <c r="A57" s="121" t="s">
        <v>85</v>
      </c>
      <c r="B57" s="29" t="s">
        <v>354</v>
      </c>
      <c r="C57" s="229" t="s">
        <v>136</v>
      </c>
      <c r="D57" s="41">
        <f>IF(COUNTA(E57:L57)&gt;=1,LARGE(E57:L57,1),0)+IF(COUNTA(E57:L57)&gt;=2,LARGE(E57:L57,2),0)+IF(COUNTA(E57:L57)&gt;=3,LARGE(E57:L57,3),0)+IF(COUNTA(E57:L57)&gt;=4,LARGE(E57:L57,4),0)+IF(COUNTA(E57:L57)&gt;=5,LARGE(E57:L57,5),0)</f>
        <v>5.5</v>
      </c>
      <c r="E57" s="60"/>
      <c r="F57" s="56"/>
      <c r="G57" s="57">
        <v>2.2</v>
      </c>
      <c r="H57" s="58"/>
      <c r="I57" s="57">
        <v>3.3</v>
      </c>
      <c r="J57" s="60"/>
      <c r="K57" s="56"/>
      <c r="L57" s="60"/>
      <c r="M57" s="52" t="s">
        <v>185</v>
      </c>
      <c r="N57" s="63"/>
      <c r="O57" s="9"/>
      <c r="P57" s="9"/>
      <c r="Q57" s="80"/>
      <c r="R57" s="9"/>
      <c r="S57" s="9"/>
    </row>
    <row r="58" spans="1:19" s="90" customFormat="1" ht="12.75">
      <c r="A58" s="121" t="s">
        <v>94</v>
      </c>
      <c r="B58" s="74" t="s">
        <v>356</v>
      </c>
      <c r="C58" s="218" t="s">
        <v>110</v>
      </c>
      <c r="D58" s="41">
        <f>IF(COUNTA(E58:L58)&gt;=1,LARGE(E58:L58,1),0)+IF(COUNTA(E58:L58)&gt;=2,LARGE(E58:L58,2),0)+IF(COUNTA(E58:L58)&gt;=3,LARGE(E58:L58,3),0)+IF(COUNTA(E58:L58)&gt;=4,LARGE(E58:L58,4),0)+IF(COUNTA(E58:L58)&gt;=5,LARGE(E58:L58,5),0)</f>
        <v>5.300000000000001</v>
      </c>
      <c r="E58" s="60"/>
      <c r="F58" s="60"/>
      <c r="G58" s="57">
        <v>2.1</v>
      </c>
      <c r="H58" s="58"/>
      <c r="I58" s="57"/>
      <c r="J58" s="56"/>
      <c r="K58" s="57">
        <v>3.2</v>
      </c>
      <c r="L58" s="56"/>
      <c r="M58" s="52" t="s">
        <v>160</v>
      </c>
      <c r="N58" s="63"/>
      <c r="O58" s="31"/>
      <c r="P58" s="31"/>
      <c r="Q58" s="82"/>
      <c r="R58" s="89"/>
      <c r="S58" s="89"/>
    </row>
    <row r="59" spans="1:19" s="90" customFormat="1" ht="12.75">
      <c r="A59" s="121" t="s">
        <v>86</v>
      </c>
      <c r="B59" s="54" t="s">
        <v>397</v>
      </c>
      <c r="C59" s="218" t="s">
        <v>9</v>
      </c>
      <c r="D59" s="41">
        <f>IF(COUNTA(E59:L59)&gt;=1,LARGE(E59:L59,1),0)+IF(COUNTA(E59:L59)&gt;=2,LARGE(E59:L59,2),0)+IF(COUNTA(E59:L59)&gt;=3,LARGE(E59:L59,3),0)+IF(COUNTA(E59:L59)&gt;=4,LARGE(E59:L59,4),0)+IF(COUNTA(E59:L59)&gt;=5,LARGE(E59:L59,5),0)</f>
        <v>5.1</v>
      </c>
      <c r="E59" s="57"/>
      <c r="F59" s="135"/>
      <c r="G59" s="136"/>
      <c r="H59" s="56"/>
      <c r="I59" s="57">
        <v>2.8</v>
      </c>
      <c r="J59" s="57">
        <v>2.3</v>
      </c>
      <c r="K59" s="58"/>
      <c r="L59" s="58">
        <v>0</v>
      </c>
      <c r="M59" s="52" t="s">
        <v>272</v>
      </c>
      <c r="N59" s="32"/>
      <c r="O59" s="123"/>
      <c r="P59" s="123"/>
      <c r="Q59" s="80"/>
      <c r="R59" s="165"/>
      <c r="S59" s="165"/>
    </row>
    <row r="60" spans="1:19" s="90" customFormat="1" ht="12.75">
      <c r="A60" s="121" t="s">
        <v>87</v>
      </c>
      <c r="B60" s="59" t="s">
        <v>219</v>
      </c>
      <c r="C60" s="221" t="s">
        <v>148</v>
      </c>
      <c r="D60" s="41">
        <f>IF(COUNTA(E60:L60)&gt;=1,LARGE(E60:L60,1),0)+IF(COUNTA(E60:L60)&gt;=2,LARGE(E60:L60,2),0)+IF(COUNTA(E60:L60)&gt;=3,LARGE(E60:L60,3),0)+IF(COUNTA(E60:L60)&gt;=4,LARGE(E60:L60,4),0)+IF(COUNTA(E60:L60)&gt;=5,LARGE(E60:L60,5),0)</f>
        <v>4.75</v>
      </c>
      <c r="E60" s="60"/>
      <c r="F60" s="57"/>
      <c r="G60" s="56">
        <v>4.75</v>
      </c>
      <c r="H60" s="57"/>
      <c r="I60" s="58"/>
      <c r="J60" s="60"/>
      <c r="K60" s="56"/>
      <c r="L60" s="60"/>
      <c r="M60" s="78" t="s">
        <v>160</v>
      </c>
      <c r="N60" s="32"/>
      <c r="O60" s="107"/>
      <c r="P60" s="98"/>
      <c r="Q60" s="82"/>
      <c r="R60" s="89"/>
      <c r="S60" s="89"/>
    </row>
    <row r="61" spans="1:19" s="90" customFormat="1" ht="12.75">
      <c r="A61" s="121" t="s">
        <v>97</v>
      </c>
      <c r="B61" s="54" t="s">
        <v>267</v>
      </c>
      <c r="C61" s="218" t="s">
        <v>9</v>
      </c>
      <c r="D61" s="41">
        <f>IF(COUNTA(E61:L61)&gt;=1,LARGE(E61:L61,1),0)+IF(COUNTA(E61:L61)&gt;=2,LARGE(E61:L61,2),0)+IF(COUNTA(E61:L61)&gt;=3,LARGE(E61:L61,3),0)+IF(COUNTA(E61:L61)&gt;=4,LARGE(E61:L61,4),0)+IF(COUNTA(E61:L61)&gt;=5,LARGE(E61:L61,5),0)</f>
        <v>4.5</v>
      </c>
      <c r="E61" s="57"/>
      <c r="F61" s="57">
        <v>4.5</v>
      </c>
      <c r="G61" s="56"/>
      <c r="H61" s="57"/>
      <c r="I61" s="56"/>
      <c r="J61" s="56"/>
      <c r="K61" s="57"/>
      <c r="L61" s="57"/>
      <c r="M61" s="78" t="s">
        <v>160</v>
      </c>
      <c r="N61" s="32"/>
      <c r="O61" s="228"/>
      <c r="P61" s="164"/>
      <c r="Q61" s="80"/>
      <c r="R61" s="165"/>
      <c r="S61" s="89"/>
    </row>
    <row r="62" spans="1:18" s="90" customFormat="1" ht="12.75">
      <c r="A62" s="121" t="s">
        <v>88</v>
      </c>
      <c r="B62" s="54" t="s">
        <v>436</v>
      </c>
      <c r="C62" s="218" t="s">
        <v>437</v>
      </c>
      <c r="D62" s="41">
        <f>IF(COUNTA(E62:L62)&gt;=1,LARGE(E62:L62,1),0)+IF(COUNTA(E62:L62)&gt;=2,LARGE(E62:L62,2),0)+IF(COUNTA(E62:L62)&gt;=3,LARGE(E62:L62,3),0)+IF(COUNTA(E62:L62)&gt;=4,LARGE(E62:L62,4),0)+IF(COUNTA(E62:L62)&gt;=5,LARGE(E62:L62,5),0)</f>
        <v>3.7</v>
      </c>
      <c r="E62" s="56"/>
      <c r="F62" s="135"/>
      <c r="G62" s="136"/>
      <c r="H62" s="128"/>
      <c r="I62" s="58"/>
      <c r="J62" s="58"/>
      <c r="K62" s="56"/>
      <c r="L62" s="57">
        <v>3.7</v>
      </c>
      <c r="M62" s="52" t="s">
        <v>207</v>
      </c>
      <c r="N62" s="63"/>
      <c r="O62" s="89"/>
      <c r="P62" s="89"/>
      <c r="Q62" s="31"/>
      <c r="R62" s="89"/>
    </row>
    <row r="63" spans="1:19" s="90" customFormat="1" ht="12.75">
      <c r="A63" s="121"/>
      <c r="B63" s="54" t="s">
        <v>427</v>
      </c>
      <c r="C63" s="237" t="s">
        <v>57</v>
      </c>
      <c r="D63" s="41">
        <f>IF(COUNTA(E63:L63)&gt;=1,LARGE(E63:L63,1),0)+IF(COUNTA(E63:L63)&gt;=2,LARGE(E63:L63,2),0)+IF(COUNTA(E63:L63)&gt;=3,LARGE(E63:L63,3),0)+IF(COUNTA(E63:L63)&gt;=4,LARGE(E63:L63,4),0)+IF(COUNTA(E63:L63)&gt;=5,LARGE(E63:L63,5),0)</f>
        <v>3.7</v>
      </c>
      <c r="E63" s="60"/>
      <c r="F63" s="58"/>
      <c r="G63" s="57"/>
      <c r="H63" s="56"/>
      <c r="I63" s="58"/>
      <c r="J63" s="60"/>
      <c r="K63" s="57">
        <v>3.7</v>
      </c>
      <c r="L63" s="58">
        <v>0</v>
      </c>
      <c r="M63" s="52" t="s">
        <v>185</v>
      </c>
      <c r="N63" s="32"/>
      <c r="O63" s="123"/>
      <c r="P63" s="123"/>
      <c r="Q63" s="82"/>
      <c r="R63" s="165"/>
      <c r="S63" s="133"/>
    </row>
    <row r="64" spans="1:19" s="90" customFormat="1" ht="12.75">
      <c r="A64" s="121" t="s">
        <v>167</v>
      </c>
      <c r="B64" s="54" t="s">
        <v>414</v>
      </c>
      <c r="C64" s="218" t="s">
        <v>409</v>
      </c>
      <c r="D64" s="41">
        <f>IF(COUNTA(E64:L64)&gt;=1,LARGE(E64:L64,1),0)+IF(COUNTA(E64:L64)&gt;=2,LARGE(E64:L64,2),0)+IF(COUNTA(E64:L64)&gt;=3,LARGE(E64:L64,3),0)+IF(COUNTA(E64:L64)&gt;=4,LARGE(E64:L64,4),0)+IF(COUNTA(E64:L64)&gt;=5,LARGE(E64:L64,5),0)</f>
        <v>3.6</v>
      </c>
      <c r="E64" s="56"/>
      <c r="F64" s="135"/>
      <c r="G64" s="136"/>
      <c r="H64" s="57"/>
      <c r="I64" s="58"/>
      <c r="J64" s="57">
        <v>3.6</v>
      </c>
      <c r="K64" s="56"/>
      <c r="L64" s="56"/>
      <c r="M64" s="52" t="s">
        <v>160</v>
      </c>
      <c r="N64" s="72"/>
      <c r="O64" s="89"/>
      <c r="P64" s="89"/>
      <c r="Q64" s="80"/>
      <c r="R64" s="165"/>
      <c r="S64" s="165"/>
    </row>
    <row r="65" spans="1:18" s="90" customFormat="1" ht="12.75">
      <c r="A65" s="121"/>
      <c r="B65" s="54" t="s">
        <v>439</v>
      </c>
      <c r="C65" s="34" t="s">
        <v>200</v>
      </c>
      <c r="D65" s="41">
        <f>IF(COUNTA(E65:L65)&gt;=1,LARGE(E65:L65,1),0)+IF(COUNTA(E65:L65)&gt;=2,LARGE(E65:L65,2),0)+IF(COUNTA(E65:L65)&gt;=3,LARGE(E65:L65,3),0)+IF(COUNTA(E65:L65)&gt;=4,LARGE(E65:L65,4),0)+IF(COUNTA(E65:L65)&gt;=5,LARGE(E65:L65,5),0)</f>
        <v>3.6</v>
      </c>
      <c r="E65" s="56"/>
      <c r="F65" s="135"/>
      <c r="G65" s="136"/>
      <c r="H65" s="128"/>
      <c r="I65" s="58"/>
      <c r="J65" s="58"/>
      <c r="K65" s="56"/>
      <c r="L65" s="57">
        <v>3.6</v>
      </c>
      <c r="M65" s="52" t="s">
        <v>185</v>
      </c>
      <c r="N65" s="63"/>
      <c r="O65" s="89"/>
      <c r="P65" s="89"/>
      <c r="Q65" s="31"/>
      <c r="R65" s="89"/>
    </row>
    <row r="66" spans="1:19" s="90" customFormat="1" ht="12.75">
      <c r="A66" s="121" t="s">
        <v>168</v>
      </c>
      <c r="B66" s="29" t="s">
        <v>394</v>
      </c>
      <c r="C66" s="29" t="s">
        <v>398</v>
      </c>
      <c r="D66" s="41">
        <f>IF(COUNTA(E66:L66)&gt;=1,LARGE(E66:L66,1),0)+IF(COUNTA(E66:L66)&gt;=2,LARGE(E66:L66,2),0)+IF(COUNTA(E66:L66)&gt;=3,LARGE(E66:L66,3),0)+IF(COUNTA(E66:L66)&gt;=4,LARGE(E66:L66,4),0)+IF(COUNTA(E66:L66)&gt;=5,LARGE(E66:L66,5),0)</f>
        <v>3.5</v>
      </c>
      <c r="E66" s="57"/>
      <c r="F66" s="135"/>
      <c r="G66" s="136"/>
      <c r="H66" s="56"/>
      <c r="I66" s="57">
        <v>3.5</v>
      </c>
      <c r="J66" s="132"/>
      <c r="K66" s="58"/>
      <c r="L66" s="57"/>
      <c r="M66" s="52" t="s">
        <v>207</v>
      </c>
      <c r="N66" s="32"/>
      <c r="O66" s="123"/>
      <c r="P66" s="123"/>
      <c r="Q66" s="82"/>
      <c r="R66" s="165"/>
      <c r="S66" s="165"/>
    </row>
    <row r="67" spans="1:19" s="90" customFormat="1" ht="12.75">
      <c r="A67" s="121" t="s">
        <v>91</v>
      </c>
      <c r="B67" s="84" t="s">
        <v>429</v>
      </c>
      <c r="C67" s="34" t="s">
        <v>214</v>
      </c>
      <c r="D67" s="41">
        <f>IF(COUNTA(E67:L67)&gt;=1,LARGE(E67:L67,1),0)+IF(COUNTA(E67:L67)&gt;=2,LARGE(E67:L67,2),0)+IF(COUNTA(E67:L67)&gt;=3,LARGE(E67:L67,3),0)+IF(COUNTA(E67:L67)&gt;=4,LARGE(E67:L67,4),0)+IF(COUNTA(E67:L67)&gt;=5,LARGE(E67:L67,5),0)</f>
        <v>3.3</v>
      </c>
      <c r="E67" s="57"/>
      <c r="F67" s="58"/>
      <c r="G67" s="56"/>
      <c r="H67" s="56"/>
      <c r="I67" s="58"/>
      <c r="J67" s="56"/>
      <c r="K67" s="57">
        <v>3.3</v>
      </c>
      <c r="L67" s="56"/>
      <c r="M67" s="52" t="s">
        <v>138</v>
      </c>
      <c r="N67" s="32"/>
      <c r="O67" s="123"/>
      <c r="P67" s="123"/>
      <c r="Q67" s="80"/>
      <c r="R67" s="165"/>
      <c r="S67" s="133"/>
    </row>
    <row r="68" spans="1:19" s="90" customFormat="1" ht="12.75">
      <c r="A68" s="121"/>
      <c r="B68" s="74" t="s">
        <v>384</v>
      </c>
      <c r="C68" s="34" t="s">
        <v>110</v>
      </c>
      <c r="D68" s="41">
        <f>IF(COUNTA(E68:L68)&gt;=1,LARGE(E68:L68,1),0)+IF(COUNTA(E68:L68)&gt;=2,LARGE(E68:L68,2),0)+IF(COUNTA(E68:L68)&gt;=3,LARGE(E68:L68,3),0)+IF(COUNTA(E68:L68)&gt;=4,LARGE(E68:L68,4),0)+IF(COUNTA(E68:L68)&gt;=5,LARGE(E68:L68,5),0)</f>
        <v>3.3</v>
      </c>
      <c r="E68" s="57"/>
      <c r="F68" s="135"/>
      <c r="G68" s="136"/>
      <c r="H68" s="57">
        <v>3.3</v>
      </c>
      <c r="I68" s="136"/>
      <c r="J68" s="132"/>
      <c r="K68" s="58"/>
      <c r="L68" s="57"/>
      <c r="M68" s="52" t="s">
        <v>138</v>
      </c>
      <c r="N68" s="32"/>
      <c r="O68" s="123"/>
      <c r="P68" s="123"/>
      <c r="Q68" s="82"/>
      <c r="R68" s="165"/>
      <c r="S68" s="165"/>
    </row>
    <row r="69" spans="1:18" s="90" customFormat="1" ht="12.75">
      <c r="A69" s="121" t="s">
        <v>112</v>
      </c>
      <c r="B69" s="54" t="s">
        <v>440</v>
      </c>
      <c r="C69" s="218" t="s">
        <v>285</v>
      </c>
      <c r="D69" s="41">
        <f>IF(COUNTA(E69:L69)&gt;=1,LARGE(E69:L69,1),0)+IF(COUNTA(E69:L69)&gt;=2,LARGE(E69:L69,2),0)+IF(COUNTA(E69:L69)&gt;=3,LARGE(E69:L69,3),0)+IF(COUNTA(E69:L69)&gt;=4,LARGE(E69:L69,4),0)+IF(COUNTA(E69:L69)&gt;=5,LARGE(E69:L69,5),0)</f>
        <v>3.1</v>
      </c>
      <c r="E69" s="56"/>
      <c r="F69" s="135"/>
      <c r="G69" s="136"/>
      <c r="H69" s="128"/>
      <c r="I69" s="58"/>
      <c r="J69" s="58"/>
      <c r="K69" s="56"/>
      <c r="L69" s="57">
        <v>3.1</v>
      </c>
      <c r="M69" s="52" t="s">
        <v>185</v>
      </c>
      <c r="N69" s="63"/>
      <c r="O69" s="89"/>
      <c r="P69" s="89"/>
      <c r="Q69" s="31"/>
      <c r="R69" s="89"/>
    </row>
    <row r="70" spans="1:19" s="90" customFormat="1" ht="12.75">
      <c r="A70" s="121" t="s">
        <v>113</v>
      </c>
      <c r="B70" s="29" t="s">
        <v>280</v>
      </c>
      <c r="C70" s="229" t="s">
        <v>136</v>
      </c>
      <c r="D70" s="41">
        <f>IF(COUNTA(E70:L70)&gt;=1,LARGE(E70:L70,1),0)+IF(COUNTA(E70:L70)&gt;=2,LARGE(E70:L70,2),0)+IF(COUNTA(E70:L70)&gt;=3,LARGE(E70:L70,3),0)+IF(COUNTA(E70:L70)&gt;=4,LARGE(E70:L70,4),0)+IF(COUNTA(E70:L70)&gt;=5,LARGE(E70:L70,5),0)</f>
        <v>2.4</v>
      </c>
      <c r="E70" s="60"/>
      <c r="F70" s="56"/>
      <c r="G70" s="57">
        <v>2.4</v>
      </c>
      <c r="H70" s="58"/>
      <c r="I70" s="58">
        <v>0</v>
      </c>
      <c r="J70" s="60"/>
      <c r="K70" s="60"/>
      <c r="L70" s="58"/>
      <c r="M70" s="78" t="s">
        <v>185</v>
      </c>
      <c r="N70" s="32"/>
      <c r="O70" s="123"/>
      <c r="P70" s="123"/>
      <c r="Q70" s="82"/>
      <c r="R70" s="165"/>
      <c r="S70" s="9"/>
    </row>
    <row r="71" spans="1:19" s="90" customFormat="1" ht="12.75">
      <c r="A71" s="121" t="s">
        <v>114</v>
      </c>
      <c r="B71" s="54" t="s">
        <v>416</v>
      </c>
      <c r="C71" s="218" t="s">
        <v>409</v>
      </c>
      <c r="D71" s="41">
        <f>IF(COUNTA(E71:L71)&gt;=1,LARGE(E71:L71,1),0)+IF(COUNTA(E71:L71)&gt;=2,LARGE(E71:L71,2),0)+IF(COUNTA(E71:L71)&gt;=3,LARGE(E71:L71,3),0)+IF(COUNTA(E71:L71)&gt;=4,LARGE(E71:L71,4),0)+IF(COUNTA(E71:L71)&gt;=5,LARGE(E71:L71,5),0)</f>
        <v>0</v>
      </c>
      <c r="E71" s="56"/>
      <c r="F71" s="135"/>
      <c r="G71" s="136"/>
      <c r="H71" s="128"/>
      <c r="I71" s="58"/>
      <c r="J71" s="58">
        <v>0</v>
      </c>
      <c r="K71" s="56"/>
      <c r="L71" s="56"/>
      <c r="M71" s="52" t="s">
        <v>185</v>
      </c>
      <c r="N71" s="72"/>
      <c r="O71" s="89"/>
      <c r="P71" s="89"/>
      <c r="Q71" s="63"/>
      <c r="R71" s="165"/>
      <c r="S71" s="165"/>
    </row>
    <row r="72" spans="1:19" s="90" customFormat="1" ht="12.75">
      <c r="A72" s="121"/>
      <c r="B72" s="54" t="s">
        <v>385</v>
      </c>
      <c r="C72" s="34" t="s">
        <v>289</v>
      </c>
      <c r="D72" s="41">
        <f>IF(COUNTA(E72:L72)&gt;=1,LARGE(E72:L72,1),0)+IF(COUNTA(E72:L72)&gt;=2,LARGE(E72:L72,2),0)+IF(COUNTA(E72:L72)&gt;=3,LARGE(E72:L72,3),0)+IF(COUNTA(E72:L72)&gt;=4,LARGE(E72:L72,4),0)+IF(COUNTA(E72:L72)&gt;=5,LARGE(E72:L72,5),0)</f>
        <v>0</v>
      </c>
      <c r="E72" s="57"/>
      <c r="F72" s="135"/>
      <c r="G72" s="136"/>
      <c r="H72" s="58">
        <v>0</v>
      </c>
      <c r="I72" s="136"/>
      <c r="J72" s="132"/>
      <c r="K72" s="58"/>
      <c r="L72" s="57"/>
      <c r="M72" s="52" t="s">
        <v>386</v>
      </c>
      <c r="N72" s="32"/>
      <c r="O72" s="123"/>
      <c r="P72" s="123"/>
      <c r="Q72" s="82"/>
      <c r="R72" s="165"/>
      <c r="S72" s="165"/>
    </row>
    <row r="73" spans="1:19" s="90" customFormat="1" ht="12.75">
      <c r="A73" s="121"/>
      <c r="B73" s="54" t="s">
        <v>312</v>
      </c>
      <c r="C73" s="34" t="s">
        <v>289</v>
      </c>
      <c r="D73" s="41">
        <f>IF(COUNTA(E73:L73)&gt;=1,LARGE(E73:L73,1),0)+IF(COUNTA(E73:L73)&gt;=2,LARGE(E73:L73,2),0)+IF(COUNTA(E73:L73)&gt;=3,LARGE(E73:L73,3),0)+IF(COUNTA(E73:L73)&gt;=4,LARGE(E73:L73,4),0)+IF(COUNTA(E73:L73)&gt;=5,LARGE(E73:L73,5),0)</f>
        <v>0</v>
      </c>
      <c r="E73" s="56"/>
      <c r="F73" s="58">
        <v>0</v>
      </c>
      <c r="G73" s="56"/>
      <c r="H73" s="56"/>
      <c r="I73" s="56"/>
      <c r="J73" s="56"/>
      <c r="K73" s="39"/>
      <c r="L73" s="56"/>
      <c r="M73" s="78" t="s">
        <v>207</v>
      </c>
      <c r="N73" s="32"/>
      <c r="O73" s="170"/>
      <c r="P73" s="170"/>
      <c r="Q73" s="116"/>
      <c r="R73" s="9"/>
      <c r="S73" s="9"/>
    </row>
    <row r="74" spans="1:19" s="90" customFormat="1" ht="12.75">
      <c r="A74" s="121"/>
      <c r="B74" s="54" t="s">
        <v>417</v>
      </c>
      <c r="C74" s="34" t="s">
        <v>108</v>
      </c>
      <c r="D74" s="41">
        <f>IF(COUNTA(E74:L74)&gt;=1,LARGE(E74:L74,1),0)+IF(COUNTA(E74:L74)&gt;=2,LARGE(E74:L74,2),0)+IF(COUNTA(E74:L74)&gt;=3,LARGE(E74:L74,3),0)+IF(COUNTA(E74:L74)&gt;=4,LARGE(E74:L74,4),0)+IF(COUNTA(E74:L74)&gt;=5,LARGE(E74:L74,5),0)</f>
        <v>0</v>
      </c>
      <c r="E74" s="56"/>
      <c r="F74" s="135"/>
      <c r="G74" s="136"/>
      <c r="H74" s="128"/>
      <c r="I74" s="58"/>
      <c r="J74" s="58">
        <v>0</v>
      </c>
      <c r="K74" s="56"/>
      <c r="L74" s="56"/>
      <c r="M74" s="52" t="s">
        <v>207</v>
      </c>
      <c r="N74" s="72"/>
      <c r="O74" s="89"/>
      <c r="P74" s="89"/>
      <c r="Q74" s="63"/>
      <c r="R74" s="165"/>
      <c r="S74" s="165"/>
    </row>
  </sheetData>
  <sheetProtection/>
  <mergeCells count="1">
    <mergeCell ref="B3:C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125" style="90" customWidth="1"/>
    <col min="2" max="2" width="23.375" style="90" customWidth="1"/>
    <col min="3" max="3" width="29.25390625" style="90" customWidth="1"/>
    <col min="4" max="4" width="9.125" style="90" customWidth="1"/>
    <col min="5" max="12" width="4.75390625" style="90" customWidth="1"/>
    <col min="13" max="13" width="4.75390625" style="10" customWidth="1"/>
    <col min="14" max="14" width="4.75390625" style="89" customWidth="1"/>
    <col min="15" max="15" width="23.375" style="9" customWidth="1"/>
    <col min="16" max="16" width="22.125" style="9" customWidth="1"/>
    <col min="17" max="17" width="5.125" style="9" customWidth="1"/>
    <col min="18" max="18" width="9.125" style="9" customWidth="1"/>
  </cols>
  <sheetData>
    <row r="1" spans="1:12" ht="18.75">
      <c r="A1" s="1" t="s">
        <v>451</v>
      </c>
      <c r="E1" s="2"/>
      <c r="F1" s="2"/>
      <c r="G1" s="2"/>
      <c r="H1" s="2"/>
      <c r="I1" s="2"/>
      <c r="J1" s="2"/>
      <c r="K1" s="2"/>
      <c r="L1" s="2"/>
    </row>
    <row r="2" spans="5:12" ht="13.5" thickBot="1">
      <c r="E2" s="2"/>
      <c r="F2" s="2"/>
      <c r="G2" s="2"/>
      <c r="H2" s="2"/>
      <c r="I2" s="2"/>
      <c r="J2" s="2"/>
      <c r="K2" s="2"/>
      <c r="L2" s="2"/>
    </row>
    <row r="3" spans="2:12" ht="15.75" thickBot="1">
      <c r="B3" s="240" t="s">
        <v>74</v>
      </c>
      <c r="C3" s="242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</row>
    <row r="4" spans="6:12" ht="12.75">
      <c r="F4" s="2"/>
      <c r="G4" s="2"/>
      <c r="H4" s="2"/>
      <c r="I4" s="2"/>
      <c r="J4" s="2"/>
      <c r="K4" s="2"/>
      <c r="L4" s="2"/>
    </row>
    <row r="5" spans="1:18" s="90" customFormat="1" ht="12.75">
      <c r="A5" s="121" t="s">
        <v>0</v>
      </c>
      <c r="B5" s="253" t="s">
        <v>144</v>
      </c>
      <c r="C5" s="36" t="s">
        <v>214</v>
      </c>
      <c r="D5" s="41">
        <f>IF(COUNTA(E5:L5)&gt;=1,LARGE(E5:L5,1),0)+IF(COUNTA(E5:L5)&gt;=2,LARGE(E5:L5,2),0)+IF(COUNTA(E5:L5)&gt;=3,LARGE(E5:L5,3),0)+IF(COUNTA(E5:L5)&gt;=4,LARGE(E5:L5,4),0)+IF(COUNTA(E5:L5)&gt;=5,LARGE(E5:L5,5),0)</f>
        <v>100</v>
      </c>
      <c r="E5" s="58">
        <v>20</v>
      </c>
      <c r="F5" s="58">
        <v>15</v>
      </c>
      <c r="G5" s="57">
        <v>12.5</v>
      </c>
      <c r="H5" s="58">
        <v>20</v>
      </c>
      <c r="I5" s="58">
        <v>20</v>
      </c>
      <c r="J5" s="58">
        <v>20</v>
      </c>
      <c r="K5" s="58">
        <v>20</v>
      </c>
      <c r="L5" s="57"/>
      <c r="M5" s="78" t="s">
        <v>138</v>
      </c>
      <c r="N5" s="32"/>
      <c r="O5" s="81"/>
      <c r="P5" s="109"/>
      <c r="Q5" s="116"/>
      <c r="R5" s="89"/>
    </row>
    <row r="6" spans="1:18" s="90" customFormat="1" ht="12.75">
      <c r="A6" s="121" t="s">
        <v>1</v>
      </c>
      <c r="B6" s="59" t="s">
        <v>128</v>
      </c>
      <c r="C6" s="36" t="s">
        <v>9</v>
      </c>
      <c r="D6" s="13">
        <f>IF(COUNTA(E6:L6)&gt;=1,LARGE(E6:L6,1),0)+IF(COUNTA(E6:L6)&gt;=2,LARGE(E6:L6,2),0)+IF(COUNTA(E6:L6)&gt;=3,LARGE(E6:L6,3),0)+IF(COUNTA(E6:L6)&gt;=4,LARGE(E6:L6,4),0)+IF(COUNTA(E6:L6)&gt;=5,LARGE(E6:L6,5),0)</f>
        <v>90</v>
      </c>
      <c r="E6" s="58">
        <v>15</v>
      </c>
      <c r="F6" s="58">
        <v>20</v>
      </c>
      <c r="G6" s="58">
        <v>20</v>
      </c>
      <c r="H6" s="58"/>
      <c r="I6" s="57">
        <v>12.5</v>
      </c>
      <c r="J6" s="58">
        <v>15</v>
      </c>
      <c r="K6" s="58"/>
      <c r="L6" s="58">
        <v>20</v>
      </c>
      <c r="M6" s="44" t="s">
        <v>99</v>
      </c>
      <c r="N6" s="32"/>
      <c r="O6" s="81"/>
      <c r="P6" s="206"/>
      <c r="Q6" s="116"/>
      <c r="R6" s="89"/>
    </row>
    <row r="7" spans="1:18" s="90" customFormat="1" ht="12.75">
      <c r="A7" s="121" t="s">
        <v>2</v>
      </c>
      <c r="B7" s="29" t="s">
        <v>111</v>
      </c>
      <c r="C7" s="34" t="s">
        <v>107</v>
      </c>
      <c r="D7" s="13">
        <f>IF(COUNTA(E7:L7)&gt;=1,LARGE(E7:L7,1),0)+IF(COUNTA(E7:L7)&gt;=2,LARGE(E7:L7,2),0)+IF(COUNTA(E7:L7)&gt;=3,LARGE(E7:L7,3),0)+IF(COUNTA(E7:L7)&gt;=4,LARGE(E7:L7,4),0)+IF(COUNTA(E7:L7)&gt;=5,LARGE(E7:L7,5),0)</f>
        <v>70</v>
      </c>
      <c r="E7" s="57"/>
      <c r="F7" s="57">
        <v>12.5</v>
      </c>
      <c r="G7" s="57">
        <v>9.5</v>
      </c>
      <c r="H7" s="57">
        <v>12.5</v>
      </c>
      <c r="I7" s="58">
        <v>15</v>
      </c>
      <c r="J7" s="57">
        <v>12.5</v>
      </c>
      <c r="K7" s="58">
        <v>15</v>
      </c>
      <c r="L7" s="58">
        <v>15</v>
      </c>
      <c r="M7" s="44" t="s">
        <v>99</v>
      </c>
      <c r="N7" s="32"/>
      <c r="O7" s="99"/>
      <c r="P7" s="99"/>
      <c r="Q7" s="80"/>
      <c r="R7" s="89"/>
    </row>
    <row r="8" spans="1:19" s="90" customFormat="1" ht="12.75">
      <c r="A8" s="121" t="s">
        <v>3</v>
      </c>
      <c r="B8" s="34" t="s">
        <v>105</v>
      </c>
      <c r="C8" s="36" t="s">
        <v>9</v>
      </c>
      <c r="D8" s="13">
        <f>IF(COUNTA(E8:L8)&gt;=1,LARGE(E8:L8,1),0)+IF(COUNTA(E8:L8)&gt;=2,LARGE(E8:L8,2),0)+IF(COUNTA(E8:L8)&gt;=3,LARGE(E8:L8,3),0)+IF(COUNTA(E8:L8)&gt;=4,LARGE(E8:L8,4),0)+IF(COUNTA(E8:L8)&gt;=5,LARGE(E8:L8,5),0)</f>
        <v>52.5</v>
      </c>
      <c r="E8" s="57">
        <v>12.5</v>
      </c>
      <c r="F8" s="58"/>
      <c r="G8" s="58">
        <v>15</v>
      </c>
      <c r="H8" s="58">
        <v>15</v>
      </c>
      <c r="I8" s="58">
        <v>10</v>
      </c>
      <c r="J8" s="57"/>
      <c r="K8" s="58"/>
      <c r="L8" s="58"/>
      <c r="M8" s="44" t="s">
        <v>106</v>
      </c>
      <c r="N8" s="32"/>
      <c r="O8" s="206"/>
      <c r="P8" s="206"/>
      <c r="Q8" s="116"/>
      <c r="R8" s="89"/>
      <c r="S8" s="129"/>
    </row>
    <row r="9" spans="1:18" s="90" customFormat="1" ht="12.75">
      <c r="A9" s="121" t="s">
        <v>4</v>
      </c>
      <c r="B9" s="29" t="s">
        <v>209</v>
      </c>
      <c r="C9" s="59" t="s">
        <v>148</v>
      </c>
      <c r="D9" s="41">
        <f>IF(COUNTA(E9:L9)&gt;=1,LARGE(E9:L9,1),0)+IF(COUNTA(E9:L9)&gt;=2,LARGE(E9:L9,2),0)+IF(COUNTA(E9:L9)&gt;=3,LARGE(E9:L9,3),0)+IF(COUNTA(E9:L9)&gt;=4,LARGE(E9:L9,4),0)+IF(COUNTA(E9:L9)&gt;=5,LARGE(E9:L9,5),0)</f>
        <v>50</v>
      </c>
      <c r="E9" s="57">
        <v>8.5</v>
      </c>
      <c r="F9" s="57">
        <v>9.5</v>
      </c>
      <c r="G9" s="58">
        <v>9</v>
      </c>
      <c r="H9" s="58">
        <v>9</v>
      </c>
      <c r="I9" s="57"/>
      <c r="J9" s="57">
        <v>9.5</v>
      </c>
      <c r="K9" s="57">
        <v>9.5</v>
      </c>
      <c r="L9" s="57">
        <v>12.5</v>
      </c>
      <c r="M9" s="78" t="s">
        <v>99</v>
      </c>
      <c r="N9" s="32"/>
      <c r="O9" s="124"/>
      <c r="P9" s="48"/>
      <c r="Q9" s="116"/>
      <c r="R9" s="89"/>
    </row>
    <row r="10" spans="1:19" s="90" customFormat="1" ht="12.75">
      <c r="A10" s="121" t="s">
        <v>5</v>
      </c>
      <c r="B10" s="54" t="s">
        <v>121</v>
      </c>
      <c r="C10" s="36" t="s">
        <v>214</v>
      </c>
      <c r="D10" s="13">
        <f>IF(COUNTA(E10:L10)&gt;=1,LARGE(E10:L10,1),0)+IF(COUNTA(E10:L10)&gt;=2,LARGE(E10:L10,2),0)+IF(COUNTA(E10:L10)&gt;=3,LARGE(E10:L10,3),0)+IF(COUNTA(E10:L10)&gt;=4,LARGE(E10:L10,4),0)+IF(COUNTA(E10:L10)&gt;=5,LARGE(E10:L10,5),0)</f>
        <v>48.5</v>
      </c>
      <c r="E10" s="57">
        <v>9.5</v>
      </c>
      <c r="F10" s="58">
        <v>0</v>
      </c>
      <c r="G10" s="57">
        <v>8.5</v>
      </c>
      <c r="H10" s="57">
        <v>9.5</v>
      </c>
      <c r="I10" s="57">
        <v>8.5</v>
      </c>
      <c r="J10" s="58">
        <v>7</v>
      </c>
      <c r="K10" s="57">
        <v>12.5</v>
      </c>
      <c r="L10" s="58">
        <v>0</v>
      </c>
      <c r="M10" s="44" t="s">
        <v>99</v>
      </c>
      <c r="N10" s="32"/>
      <c r="O10" s="209"/>
      <c r="P10" s="209"/>
      <c r="Q10" s="80"/>
      <c r="R10" s="89"/>
      <c r="S10" s="89"/>
    </row>
    <row r="11" spans="1:18" s="90" customFormat="1" ht="12.75">
      <c r="A11" s="121" t="s">
        <v>6</v>
      </c>
      <c r="B11" s="59" t="s">
        <v>159</v>
      </c>
      <c r="C11" s="59" t="s">
        <v>208</v>
      </c>
      <c r="D11" s="41">
        <f>IF(COUNTA(E11:L11)&gt;=1,LARGE(E11:L11,1),0)+IF(COUNTA(E11:L11)&gt;=2,LARGE(E11:L11,2),0)+IF(COUNTA(E11:L11)&gt;=3,LARGE(E11:L11,3),0)+IF(COUNTA(E11:L11)&gt;=4,LARGE(E11:L11,4),0)+IF(COUNTA(E11:L11)&gt;=5,LARGE(E11:L11,5),0)</f>
        <v>46.5</v>
      </c>
      <c r="E11" s="58">
        <v>6</v>
      </c>
      <c r="F11" s="58">
        <v>9</v>
      </c>
      <c r="G11" s="57">
        <v>6.5</v>
      </c>
      <c r="H11" s="58">
        <v>10</v>
      </c>
      <c r="I11" s="58">
        <v>8</v>
      </c>
      <c r="J11" s="58">
        <v>8</v>
      </c>
      <c r="K11" s="58">
        <v>10</v>
      </c>
      <c r="L11" s="57">
        <v>9.5</v>
      </c>
      <c r="M11" s="78" t="s">
        <v>160</v>
      </c>
      <c r="N11" s="32"/>
      <c r="O11" s="206"/>
      <c r="P11" s="206"/>
      <c r="Q11" s="116"/>
      <c r="R11" s="89"/>
    </row>
    <row r="12" spans="1:18" s="90" customFormat="1" ht="12.75">
      <c r="A12" s="121" t="s">
        <v>7</v>
      </c>
      <c r="B12" s="34" t="s">
        <v>143</v>
      </c>
      <c r="C12" s="34" t="s">
        <v>8</v>
      </c>
      <c r="D12" s="41">
        <f>IF(COUNTA(E12:L12)&gt;=1,LARGE(E12:L12,1),0)+IF(COUNTA(E12:L12)&gt;=2,LARGE(E12:L12,2),0)+IF(COUNTA(E12:L12)&gt;=3,LARGE(E12:L12,3),0)+IF(COUNTA(E12:L12)&gt;=4,LARGE(E12:L12,4),0)+IF(COUNTA(E12:L12)&gt;=5,LARGE(E12:L12,5),0)</f>
        <v>46</v>
      </c>
      <c r="E12" s="58">
        <v>9</v>
      </c>
      <c r="F12" s="57">
        <v>8.5</v>
      </c>
      <c r="G12" s="57">
        <v>7.5</v>
      </c>
      <c r="H12" s="57">
        <v>8.5</v>
      </c>
      <c r="I12" s="57">
        <v>9.5</v>
      </c>
      <c r="J12" s="58">
        <v>10</v>
      </c>
      <c r="K12" s="58">
        <v>9</v>
      </c>
      <c r="L12" s="57">
        <v>7.5</v>
      </c>
      <c r="M12" s="78" t="s">
        <v>106</v>
      </c>
      <c r="N12" s="32"/>
      <c r="O12" s="99"/>
      <c r="P12" s="99"/>
      <c r="Q12" s="80"/>
      <c r="R12" s="89"/>
    </row>
    <row r="13" spans="1:19" s="129" customFormat="1" ht="12.75">
      <c r="A13" s="121" t="s">
        <v>10</v>
      </c>
      <c r="B13" s="7" t="s">
        <v>199</v>
      </c>
      <c r="C13" s="7" t="s">
        <v>200</v>
      </c>
      <c r="D13" s="41">
        <f>IF(COUNTA(E13:L13)&gt;=1,LARGE(E13:L13,1),0)+IF(COUNTA(E13:L13)&gt;=2,LARGE(E13:L13,2),0)+IF(COUNTA(E13:L13)&gt;=3,LARGE(E13:L13,3),0)+IF(COUNTA(E13:L13)&gt;=4,LARGE(E13:L13,4),0)+IF(COUNTA(E13:L13)&gt;=5,LARGE(E13:L13,5),0)</f>
        <v>41.5</v>
      </c>
      <c r="E13" s="57"/>
      <c r="F13" s="58">
        <v>7</v>
      </c>
      <c r="G13" s="58">
        <v>8</v>
      </c>
      <c r="H13" s="58">
        <v>8</v>
      </c>
      <c r="I13" s="57">
        <v>7.5</v>
      </c>
      <c r="J13" s="58">
        <v>9</v>
      </c>
      <c r="K13" s="56"/>
      <c r="L13" s="58">
        <v>9</v>
      </c>
      <c r="M13" s="78" t="s">
        <v>138</v>
      </c>
      <c r="N13" s="32"/>
      <c r="O13" s="205"/>
      <c r="P13" s="205"/>
      <c r="Q13" s="80"/>
      <c r="R13" s="89"/>
      <c r="S13" s="90"/>
    </row>
    <row r="14" spans="1:18" s="90" customFormat="1" ht="12.75">
      <c r="A14" s="121" t="s">
        <v>13</v>
      </c>
      <c r="B14" s="34" t="s">
        <v>210</v>
      </c>
      <c r="C14" s="34" t="s">
        <v>285</v>
      </c>
      <c r="D14" s="41">
        <f>IF(COUNTA(E14:L14)&gt;=1,LARGE(E14:L14,1),0)+IF(COUNTA(E14:L14)&gt;=2,LARGE(E14:L14,2),0)+IF(COUNTA(E14:L14)&gt;=3,LARGE(E14:L14,3),0)+IF(COUNTA(E14:L14)&gt;=4,LARGE(E14:L14,4),0)+IF(COUNTA(E14:L14)&gt;=5,LARGE(E14:L14,5),0)</f>
        <v>40.5</v>
      </c>
      <c r="E14" s="58">
        <v>7</v>
      </c>
      <c r="F14" s="57">
        <v>4.3</v>
      </c>
      <c r="G14" s="58">
        <v>5</v>
      </c>
      <c r="H14" s="57">
        <v>7.5</v>
      </c>
      <c r="I14" s="58">
        <v>9</v>
      </c>
      <c r="J14" s="57">
        <v>5.5</v>
      </c>
      <c r="K14" s="58">
        <v>7</v>
      </c>
      <c r="L14" s="58">
        <v>10</v>
      </c>
      <c r="M14" s="119" t="s">
        <v>106</v>
      </c>
      <c r="N14" s="32"/>
      <c r="O14" s="164"/>
      <c r="P14" s="164"/>
      <c r="Q14" s="80"/>
      <c r="R14" s="89"/>
    </row>
    <row r="15" spans="1:18" s="90" customFormat="1" ht="12.75">
      <c r="A15" s="121" t="s">
        <v>14</v>
      </c>
      <c r="B15" s="34" t="s">
        <v>137</v>
      </c>
      <c r="C15" s="34" t="s">
        <v>8</v>
      </c>
      <c r="D15" s="13">
        <f>IF(COUNTA(E15:L15)&gt;=1,LARGE(E15:L15,1),0)+IF(COUNTA(E15:L15)&gt;=2,LARGE(E15:L15,2),0)+IF(COUNTA(E15:L15)&gt;=3,LARGE(E15:L15,3),0)+IF(COUNTA(E15:L15)&gt;=4,LARGE(E15:L15,4),0)+IF(COUNTA(E15:L15)&gt;=5,LARGE(E15:L15,5),0)</f>
        <v>38.5</v>
      </c>
      <c r="E15" s="57">
        <v>7.5</v>
      </c>
      <c r="F15" s="57">
        <v>7.5</v>
      </c>
      <c r="G15" s="56">
        <v>5.75</v>
      </c>
      <c r="H15" s="58">
        <v>7</v>
      </c>
      <c r="I15" s="57"/>
      <c r="J15" s="57">
        <v>6.5</v>
      </c>
      <c r="K15" s="57">
        <v>8.5</v>
      </c>
      <c r="L15" s="58">
        <v>8</v>
      </c>
      <c r="M15" s="78" t="s">
        <v>106</v>
      </c>
      <c r="N15" s="32"/>
      <c r="O15" s="125"/>
      <c r="P15" s="160"/>
      <c r="Q15" s="116"/>
      <c r="R15" s="89"/>
    </row>
    <row r="16" spans="1:18" s="90" customFormat="1" ht="12.75">
      <c r="A16" s="121" t="s">
        <v>11</v>
      </c>
      <c r="B16" s="29" t="s">
        <v>238</v>
      </c>
      <c r="C16" s="34" t="s">
        <v>150</v>
      </c>
      <c r="D16" s="41">
        <f>IF(COUNTA(E16:L16)&gt;=1,LARGE(E16:L16,1),0)+IF(COUNTA(E16:L16)&gt;=2,LARGE(E16:L16,2),0)+IF(COUNTA(E16:L16)&gt;=3,LARGE(E16:L16,3),0)+IF(COUNTA(E16:L16)&gt;=4,LARGE(E16:L16,4),0)+IF(COUNTA(E16:L16)&gt;=5,LARGE(E16:L16,5),0)</f>
        <v>32.5</v>
      </c>
      <c r="E16" s="58"/>
      <c r="F16" s="57">
        <v>5.5</v>
      </c>
      <c r="G16" s="57">
        <v>5.5</v>
      </c>
      <c r="H16" s="58">
        <v>6</v>
      </c>
      <c r="I16" s="57">
        <v>5.5</v>
      </c>
      <c r="J16" s="57">
        <v>7.5</v>
      </c>
      <c r="K16" s="58">
        <v>8</v>
      </c>
      <c r="L16" s="57">
        <v>5.5</v>
      </c>
      <c r="M16" s="52" t="s">
        <v>160</v>
      </c>
      <c r="N16" s="32"/>
      <c r="O16" s="107"/>
      <c r="P16" s="98"/>
      <c r="Q16" s="116"/>
      <c r="R16" s="89"/>
    </row>
    <row r="17" spans="1:19" s="89" customFormat="1" ht="12.75">
      <c r="A17" s="121" t="s">
        <v>15</v>
      </c>
      <c r="B17" s="29" t="s">
        <v>233</v>
      </c>
      <c r="C17" s="34" t="s">
        <v>9</v>
      </c>
      <c r="D17" s="41">
        <f>IF(COUNTA(E17:L17)&gt;=1,LARGE(E17:L17,1),0)+IF(COUNTA(E17:L17)&gt;=2,LARGE(E17:L17,2),0)+IF(COUNTA(E17:L17)&gt;=3,LARGE(E17:L17,3),0)+IF(COUNTA(E17:L17)&gt;=4,LARGE(E17:L17,4),0)+IF(COUNTA(E17:L17)&gt;=5,LARGE(E17:L17,5),0)</f>
        <v>32.25</v>
      </c>
      <c r="E17" s="57">
        <v>6.5</v>
      </c>
      <c r="F17" s="56">
        <v>5.75</v>
      </c>
      <c r="G17" s="58">
        <v>7</v>
      </c>
      <c r="H17" s="57">
        <v>5.5</v>
      </c>
      <c r="I17" s="58">
        <v>7</v>
      </c>
      <c r="J17" s="58">
        <v>6</v>
      </c>
      <c r="K17" s="56"/>
      <c r="L17" s="58"/>
      <c r="M17" s="78" t="s">
        <v>99</v>
      </c>
      <c r="N17" s="32"/>
      <c r="O17" s="164"/>
      <c r="P17" s="164"/>
      <c r="Q17" s="82"/>
      <c r="S17" s="90"/>
    </row>
    <row r="18" spans="1:19" s="89" customFormat="1" ht="12.75">
      <c r="A18" s="121" t="s">
        <v>19</v>
      </c>
      <c r="B18" s="34" t="s">
        <v>193</v>
      </c>
      <c r="C18" s="36" t="s">
        <v>214</v>
      </c>
      <c r="D18" s="41">
        <f>IF(COUNTA(E18:L18)&gt;=1,LARGE(E18:L18,1),0)+IF(COUNTA(E18:L18)&gt;=2,LARGE(E18:L18,2),0)+IF(COUNTA(E18:L18)&gt;=3,LARGE(E18:L18,3),0)+IF(COUNTA(E18:L18)&gt;=4,LARGE(E18:L18,4),0)+IF(COUNTA(E18:L18)&gt;=5,LARGE(E18:L18,5),0)</f>
        <v>31.75</v>
      </c>
      <c r="E18" s="57">
        <v>4.1</v>
      </c>
      <c r="F18" s="56">
        <v>5.25</v>
      </c>
      <c r="G18" s="223">
        <v>4.2</v>
      </c>
      <c r="H18" s="56">
        <v>5.25</v>
      </c>
      <c r="I18" s="58">
        <v>6</v>
      </c>
      <c r="J18" s="57">
        <v>8.5</v>
      </c>
      <c r="K18" s="57">
        <v>5.5</v>
      </c>
      <c r="L18" s="57">
        <v>6.5</v>
      </c>
      <c r="M18" s="78" t="s">
        <v>160</v>
      </c>
      <c r="N18" s="32"/>
      <c r="O18" s="208"/>
      <c r="P18" s="164"/>
      <c r="Q18" s="80"/>
      <c r="S18" s="90"/>
    </row>
    <row r="19" spans="1:19" s="89" customFormat="1" ht="12.75">
      <c r="A19" s="121" t="s">
        <v>12</v>
      </c>
      <c r="B19" s="29" t="s">
        <v>126</v>
      </c>
      <c r="C19" s="36" t="s">
        <v>9</v>
      </c>
      <c r="D19" s="13">
        <f>IF(COUNTA(E19:L19)&gt;=1,LARGE(E19:L19,1),0)+IF(COUNTA(E19:L19)&gt;=2,LARGE(E19:L19,2),0)+IF(COUNTA(E19:L19)&gt;=3,LARGE(E19:L19,3),0)+IF(COUNTA(E19:L19)&gt;=4,LARGE(E19:L19,4),0)+IF(COUNTA(E19:L19)&gt;=5,LARGE(E19:L19,5),0)</f>
        <v>30</v>
      </c>
      <c r="E19" s="58">
        <v>10</v>
      </c>
      <c r="F19" s="58">
        <v>10</v>
      </c>
      <c r="G19" s="58">
        <v>10</v>
      </c>
      <c r="H19" s="57"/>
      <c r="I19" s="58"/>
      <c r="J19" s="58"/>
      <c r="K19" s="57"/>
      <c r="L19" s="58"/>
      <c r="M19" s="44" t="s">
        <v>99</v>
      </c>
      <c r="N19" s="32"/>
      <c r="O19" s="107"/>
      <c r="P19" s="98"/>
      <c r="Q19" s="82"/>
      <c r="S19" s="90"/>
    </row>
    <row r="20" spans="1:18" s="90" customFormat="1" ht="12.75">
      <c r="A20" s="121" t="s">
        <v>17</v>
      </c>
      <c r="B20" s="34" t="s">
        <v>194</v>
      </c>
      <c r="C20" s="36" t="s">
        <v>214</v>
      </c>
      <c r="D20" s="41">
        <f>IF(COUNTA(E20:L20)&gt;=1,LARGE(E20:L20,1),0)+IF(COUNTA(E20:L20)&gt;=2,LARGE(E20:L20,2),0)+IF(COUNTA(E20:L20)&gt;=3,LARGE(E20:L20,3),0)+IF(COUNTA(E20:L20)&gt;=4,LARGE(E20:L20,4),0)+IF(COUNTA(E20:L20)&gt;=5,LARGE(E20:L20,5),0)</f>
        <v>27.25</v>
      </c>
      <c r="E20" s="57"/>
      <c r="F20" s="57">
        <v>4.5</v>
      </c>
      <c r="G20" s="56">
        <v>4.75</v>
      </c>
      <c r="H20" s="56">
        <v>5.75</v>
      </c>
      <c r="I20" s="57">
        <v>6.5</v>
      </c>
      <c r="J20" s="57">
        <v>4.5</v>
      </c>
      <c r="K20" s="57"/>
      <c r="L20" s="56">
        <v>5.75</v>
      </c>
      <c r="M20" s="78" t="s">
        <v>160</v>
      </c>
      <c r="N20" s="32"/>
      <c r="O20" s="81"/>
      <c r="P20" s="109"/>
      <c r="Q20" s="82"/>
      <c r="R20" s="89"/>
    </row>
    <row r="21" spans="1:18" s="90" customFormat="1" ht="12.75">
      <c r="A21" s="121" t="s">
        <v>18</v>
      </c>
      <c r="B21" s="59" t="s">
        <v>243</v>
      </c>
      <c r="C21" s="36" t="s">
        <v>208</v>
      </c>
      <c r="D21" s="41">
        <f>IF(COUNTA(E21:L21)&gt;=1,LARGE(E21:L21,1),0)+IF(COUNTA(E21:L21)&gt;=2,LARGE(E21:L21,2),0)+IF(COUNTA(E21:L21)&gt;=3,LARGE(E21:L21,3),0)+IF(COUNTA(E21:L21)&gt;=4,LARGE(E21:L21,4),0)+IF(COUNTA(E21:L21)&gt;=5,LARGE(E21:L21,5),0)</f>
        <v>26.3</v>
      </c>
      <c r="E21" s="58">
        <v>5</v>
      </c>
      <c r="F21" s="57">
        <v>4.2</v>
      </c>
      <c r="G21" s="58">
        <v>6</v>
      </c>
      <c r="H21" s="58"/>
      <c r="I21" s="58">
        <v>5</v>
      </c>
      <c r="J21" s="57">
        <v>4.3</v>
      </c>
      <c r="K21" s="58">
        <v>6</v>
      </c>
      <c r="L21" s="57"/>
      <c r="M21" s="78" t="s">
        <v>99</v>
      </c>
      <c r="N21" s="32"/>
      <c r="O21" s="125"/>
      <c r="P21" s="109"/>
      <c r="Q21" s="116"/>
      <c r="R21" s="89"/>
    </row>
    <row r="22" spans="1:19" s="90" customFormat="1" ht="12.75">
      <c r="A22" s="121" t="s">
        <v>20</v>
      </c>
      <c r="B22" s="62" t="s">
        <v>166</v>
      </c>
      <c r="C22" s="34" t="s">
        <v>8</v>
      </c>
      <c r="D22" s="41">
        <f>IF(COUNTA(E22:L22)&gt;=1,LARGE(E22:L22,1),0)+IF(COUNTA(E22:L22)&gt;=2,LARGE(E22:L22,2),0)+IF(COUNTA(E22:L22)&gt;=3,LARGE(E22:L22,3),0)+IF(COUNTA(E22:L22)&gt;=4,LARGE(E22:L22,4),0)+IF(COUNTA(E22:L22)&gt;=5,LARGE(E22:L22,5),0)</f>
        <v>25.55</v>
      </c>
      <c r="E22" s="56">
        <v>5.75</v>
      </c>
      <c r="F22" s="56">
        <v>4.75</v>
      </c>
      <c r="G22" s="57">
        <v>4.1</v>
      </c>
      <c r="H22" s="57">
        <v>4.3</v>
      </c>
      <c r="I22" s="56">
        <v>5.75</v>
      </c>
      <c r="J22" s="57"/>
      <c r="K22" s="58">
        <v>5</v>
      </c>
      <c r="L22" s="57"/>
      <c r="M22" s="78" t="s">
        <v>99</v>
      </c>
      <c r="N22" s="32"/>
      <c r="O22" s="172"/>
      <c r="P22" s="164"/>
      <c r="Q22" s="80"/>
      <c r="R22" s="89"/>
      <c r="S22" s="89"/>
    </row>
    <row r="23" spans="1:19" s="89" customFormat="1" ht="12.75">
      <c r="A23" s="121" t="s">
        <v>21</v>
      </c>
      <c r="B23" s="54" t="s">
        <v>188</v>
      </c>
      <c r="C23" s="34" t="s">
        <v>107</v>
      </c>
      <c r="D23" s="41">
        <f>IF(COUNTA(E23:L23)&gt;=1,LARGE(E23:L23,1),0)+IF(COUNTA(E23:L23)&gt;=2,LARGE(E23:L23,2),0)+IF(COUNTA(E23:L23)&gt;=3,LARGE(E23:L23,3),0)+IF(COUNTA(E23:L23)&gt;=4,LARGE(E23:L23,4),0)+IF(COUNTA(E23:L23)&gt;=5,LARGE(E23:L23,5),0)</f>
        <v>24.25</v>
      </c>
      <c r="E23" s="57">
        <v>3.4</v>
      </c>
      <c r="F23" s="58">
        <v>4</v>
      </c>
      <c r="G23" s="57">
        <v>3.4</v>
      </c>
      <c r="H23" s="57">
        <v>4.5</v>
      </c>
      <c r="I23" s="227">
        <v>4</v>
      </c>
      <c r="J23" s="57">
        <v>3.9</v>
      </c>
      <c r="K23" s="56">
        <v>5.75</v>
      </c>
      <c r="L23" s="58">
        <v>6</v>
      </c>
      <c r="M23" s="78" t="s">
        <v>185</v>
      </c>
      <c r="N23" s="32"/>
      <c r="O23" s="124"/>
      <c r="P23" s="164"/>
      <c r="Q23" s="80"/>
      <c r="S23" s="90"/>
    </row>
    <row r="24" spans="1:19" s="90" customFormat="1" ht="12.75">
      <c r="A24" s="121" t="s">
        <v>22</v>
      </c>
      <c r="B24" s="59" t="s">
        <v>182</v>
      </c>
      <c r="C24" s="59" t="s">
        <v>42</v>
      </c>
      <c r="D24" s="41">
        <f>IF(COUNTA(E24:L24)&gt;=1,LARGE(E24:L24,1),0)+IF(COUNTA(E24:L24)&gt;=2,LARGE(E24:L24,2),0)+IF(COUNTA(E24:L24)&gt;=3,LARGE(E24:L24,3),0)+IF(COUNTA(E24:L24)&gt;=4,LARGE(E24:L24,4),0)+IF(COUNTA(E24:L24)&gt;=5,LARGE(E24:L24,5),0)</f>
        <v>23.5</v>
      </c>
      <c r="E24" s="56">
        <v>5.25</v>
      </c>
      <c r="F24" s="58">
        <v>6</v>
      </c>
      <c r="G24" s="57"/>
      <c r="H24" s="57">
        <v>6.5</v>
      </c>
      <c r="I24" s="57"/>
      <c r="J24" s="56">
        <v>5.75</v>
      </c>
      <c r="K24" s="58"/>
      <c r="L24" s="56"/>
      <c r="M24" s="78" t="s">
        <v>106</v>
      </c>
      <c r="N24" s="32"/>
      <c r="O24" s="231"/>
      <c r="P24" s="106"/>
      <c r="Q24" s="80"/>
      <c r="R24" s="89"/>
      <c r="S24" s="89"/>
    </row>
    <row r="25" spans="1:18" s="90" customFormat="1" ht="12.75">
      <c r="A25" s="121" t="s">
        <v>23</v>
      </c>
      <c r="B25" s="7" t="s">
        <v>201</v>
      </c>
      <c r="C25" s="7" t="s">
        <v>108</v>
      </c>
      <c r="D25" s="41">
        <f>IF(COUNTA(E25:L25)&gt;=1,LARGE(E25:L25,1),0)+IF(COUNTA(E25:L25)&gt;=2,LARGE(E25:L25,2),0)+IF(COUNTA(E25:L25)&gt;=3,LARGE(E25:L25,3),0)+IF(COUNTA(E25:L25)&gt;=4,LARGE(E25:L25,4),0)+IF(COUNTA(E25:L25)&gt;=5,LARGE(E25:L25,5),0)</f>
        <v>22.45</v>
      </c>
      <c r="E25" s="57"/>
      <c r="F25" s="58"/>
      <c r="G25" s="57">
        <v>3.7</v>
      </c>
      <c r="H25" s="57"/>
      <c r="I25" s="56">
        <v>5.25</v>
      </c>
      <c r="J25" s="58">
        <v>5</v>
      </c>
      <c r="K25" s="57"/>
      <c r="L25" s="57">
        <v>8.5</v>
      </c>
      <c r="M25" s="78" t="s">
        <v>99</v>
      </c>
      <c r="N25" s="63"/>
      <c r="O25" s="210"/>
      <c r="P25" s="206"/>
      <c r="Q25" s="80"/>
      <c r="R25" s="89"/>
    </row>
    <row r="26" spans="1:18" s="90" customFormat="1" ht="12.75">
      <c r="A26" s="121" t="s">
        <v>24</v>
      </c>
      <c r="B26" s="29" t="s">
        <v>244</v>
      </c>
      <c r="C26" s="34" t="s">
        <v>107</v>
      </c>
      <c r="D26" s="41">
        <f>IF(COUNTA(E26:L26)&gt;=1,LARGE(E26:L26,1),0)+IF(COUNTA(E26:L26)&gt;=2,LARGE(E26:L26,2),0)+IF(COUNTA(E26:L26)&gt;=3,LARGE(E26:L26,3),0)+IF(COUNTA(E26:L26)&gt;=4,LARGE(E26:L26,4),0)+IF(COUNTA(E26:L26)&gt;=5,LARGE(E26:L26,5),0)</f>
        <v>22.099999999999998</v>
      </c>
      <c r="E26" s="57">
        <v>3.7</v>
      </c>
      <c r="F26" s="57">
        <v>4.1</v>
      </c>
      <c r="G26" s="57">
        <v>3.8</v>
      </c>
      <c r="H26" s="223">
        <v>3.9</v>
      </c>
      <c r="I26" s="57">
        <v>4.1</v>
      </c>
      <c r="J26" s="57">
        <v>3.5</v>
      </c>
      <c r="K26" s="56">
        <v>5.25</v>
      </c>
      <c r="L26" s="56">
        <v>4.75</v>
      </c>
      <c r="M26" s="78" t="s">
        <v>99</v>
      </c>
      <c r="N26" s="32"/>
      <c r="O26" s="172"/>
      <c r="P26" s="164"/>
      <c r="Q26" s="80"/>
      <c r="R26" s="89"/>
    </row>
    <row r="27" spans="1:18" s="90" customFormat="1" ht="12.75">
      <c r="A27" s="121" t="s">
        <v>25</v>
      </c>
      <c r="B27" s="54" t="s">
        <v>146</v>
      </c>
      <c r="C27" s="34" t="s">
        <v>107</v>
      </c>
      <c r="D27" s="13">
        <f>IF(COUNTA(E27:L27)&gt;=1,LARGE(E27:L27,1),0)+IF(COUNTA(E27:L27)&gt;=2,LARGE(E27:L27,2),0)+IF(COUNTA(E27:L27)&gt;=3,LARGE(E27:L27,3),0)+IF(COUNTA(E27:L27)&gt;=4,LARGE(E27:L27,4),0)+IF(COUNTA(E27:L27)&gt;=5,LARGE(E27:L27,5),0)</f>
        <v>21.599999999999998</v>
      </c>
      <c r="E27" s="57">
        <v>4.2</v>
      </c>
      <c r="F27" s="57"/>
      <c r="G27" s="57">
        <v>3.9</v>
      </c>
      <c r="H27" s="57"/>
      <c r="I27" s="57">
        <v>4.5</v>
      </c>
      <c r="J27" s="58">
        <v>4</v>
      </c>
      <c r="K27" s="57"/>
      <c r="L27" s="58">
        <v>5</v>
      </c>
      <c r="M27" s="85" t="s">
        <v>99</v>
      </c>
      <c r="N27" s="32"/>
      <c r="O27" s="173"/>
      <c r="P27" s="174"/>
      <c r="Q27" s="80"/>
      <c r="R27" s="89"/>
    </row>
    <row r="28" spans="1:18" s="90" customFormat="1" ht="12.75">
      <c r="A28" s="121" t="s">
        <v>16</v>
      </c>
      <c r="B28" s="54" t="s">
        <v>257</v>
      </c>
      <c r="C28" s="34" t="s">
        <v>9</v>
      </c>
      <c r="D28" s="41">
        <f>IF(COUNTA(E28:L28)&gt;=1,LARGE(E28:L28,1),0)+IF(COUNTA(E28:L28)&gt;=2,LARGE(E28:L28,2),0)+IF(COUNTA(E28:L28)&gt;=3,LARGE(E28:L28,3),0)+IF(COUNTA(E28:L28)&gt;=4,LARGE(E28:L28,4),0)+IF(COUNTA(E28:L28)&gt;=5,LARGE(E28:L28,5),0)</f>
        <v>20.55</v>
      </c>
      <c r="E28" s="57">
        <v>3.8</v>
      </c>
      <c r="F28" s="56"/>
      <c r="G28" s="57">
        <v>3.3</v>
      </c>
      <c r="H28" s="57">
        <v>3.7</v>
      </c>
      <c r="I28" s="57"/>
      <c r="J28" s="57">
        <v>2.8</v>
      </c>
      <c r="K28" s="223">
        <v>4.5</v>
      </c>
      <c r="L28" s="56">
        <v>5.25</v>
      </c>
      <c r="M28" s="52" t="s">
        <v>185</v>
      </c>
      <c r="N28" s="32"/>
      <c r="O28" s="211"/>
      <c r="P28" s="206"/>
      <c r="Q28" s="80"/>
      <c r="R28" s="89"/>
    </row>
    <row r="29" spans="1:18" s="90" customFormat="1" ht="12.75">
      <c r="A29" s="121" t="s">
        <v>26</v>
      </c>
      <c r="B29" s="54" t="s">
        <v>299</v>
      </c>
      <c r="C29" s="34" t="s">
        <v>289</v>
      </c>
      <c r="D29" s="41">
        <f>IF(COUNTA(E29:L29)&gt;=1,LARGE(E29:L29,1),0)+IF(COUNTA(E29:L29)&gt;=2,LARGE(E29:L29,2),0)+IF(COUNTA(E29:L29)&gt;=3,LARGE(E29:L29,3),0)+IF(COUNTA(E29:L29)&gt;=4,LARGE(E29:L29,4),0)+IF(COUNTA(E29:L29)&gt;=5,LARGE(E29:L29,5),0)</f>
        <v>20.150000000000002</v>
      </c>
      <c r="E29" s="57">
        <v>2.7</v>
      </c>
      <c r="F29" s="58">
        <v>3</v>
      </c>
      <c r="G29" s="57">
        <v>3.1</v>
      </c>
      <c r="H29" s="58"/>
      <c r="I29" s="56">
        <v>4.75</v>
      </c>
      <c r="J29" s="57">
        <v>3.7</v>
      </c>
      <c r="K29" s="57">
        <v>4.1</v>
      </c>
      <c r="L29" s="57">
        <v>4.5</v>
      </c>
      <c r="M29" s="52" t="s">
        <v>138</v>
      </c>
      <c r="N29" s="32"/>
      <c r="O29" s="107"/>
      <c r="P29" s="98"/>
      <c r="Q29" s="116"/>
      <c r="R29" s="9"/>
    </row>
    <row r="30" spans="1:18" s="90" customFormat="1" ht="12.75">
      <c r="A30" s="121" t="s">
        <v>27</v>
      </c>
      <c r="B30" s="74" t="s">
        <v>304</v>
      </c>
      <c r="C30" s="34" t="s">
        <v>150</v>
      </c>
      <c r="D30" s="41">
        <f>IF(COUNTA(E30:L30)&gt;=1,LARGE(E30:L30,1),0)+IF(COUNTA(E30:L30)&gt;=2,LARGE(E30:L30,2),0)+IF(COUNTA(E30:L30)&gt;=3,LARGE(E30:L30,3),0)+IF(COUNTA(E30:L30)&gt;=4,LARGE(E30:L30,4),0)+IF(COUNTA(E30:L30)&gt;=5,LARGE(E30:L30,5),0)</f>
        <v>18.95</v>
      </c>
      <c r="E30" s="58"/>
      <c r="F30" s="57">
        <v>1.8</v>
      </c>
      <c r="G30" s="56">
        <v>1.95</v>
      </c>
      <c r="H30" s="57">
        <v>3.2</v>
      </c>
      <c r="I30" s="57">
        <v>3.8</v>
      </c>
      <c r="J30" s="57">
        <v>3.1</v>
      </c>
      <c r="K30" s="56">
        <v>4.75</v>
      </c>
      <c r="L30" s="57">
        <v>4.1</v>
      </c>
      <c r="M30" s="52" t="s">
        <v>138</v>
      </c>
      <c r="N30" s="32"/>
      <c r="O30" s="210"/>
      <c r="P30" s="210"/>
      <c r="Q30" s="116"/>
      <c r="R30" s="9"/>
    </row>
    <row r="31" spans="1:18" s="90" customFormat="1" ht="12.75">
      <c r="A31" s="121" t="s">
        <v>28</v>
      </c>
      <c r="B31" s="29" t="s">
        <v>192</v>
      </c>
      <c r="C31" s="34" t="s">
        <v>107</v>
      </c>
      <c r="D31" s="41">
        <f>IF(COUNTA(E31:L31)&gt;=1,LARGE(E31:L31,1),0)+IF(COUNTA(E31:L31)&gt;=2,LARGE(E31:L31,2),0)+IF(COUNTA(E31:L31)&gt;=3,LARGE(E31:L31,3),0)+IF(COUNTA(E31:L31)&gt;=4,LARGE(E31:L31,4),0)+IF(COUNTA(E31:L31)&gt;=5,LARGE(E31:L31,5),0)</f>
        <v>18.6</v>
      </c>
      <c r="E31" s="57"/>
      <c r="F31" s="57">
        <v>3.5</v>
      </c>
      <c r="G31" s="57">
        <v>3.6</v>
      </c>
      <c r="H31" s="58">
        <v>5</v>
      </c>
      <c r="I31" s="57"/>
      <c r="J31" s="57"/>
      <c r="K31" s="57">
        <v>6.5</v>
      </c>
      <c r="L31" s="57"/>
      <c r="M31" s="78" t="s">
        <v>106</v>
      </c>
      <c r="N31" s="32"/>
      <c r="O31" s="107"/>
      <c r="P31" s="98"/>
      <c r="Q31" s="80"/>
      <c r="R31" s="89"/>
    </row>
    <row r="32" spans="1:18" s="90" customFormat="1" ht="12.75">
      <c r="A32" s="121" t="s">
        <v>29</v>
      </c>
      <c r="B32" s="59" t="s">
        <v>254</v>
      </c>
      <c r="C32" s="34" t="s">
        <v>286</v>
      </c>
      <c r="D32" s="41">
        <f>IF(COUNTA(E32:L32)&gt;=1,LARGE(E32:L32,1),0)+IF(COUNTA(E32:L32)&gt;=2,LARGE(E32:L32,2),0)+IF(COUNTA(E32:L32)&gt;=3,LARGE(E32:L32,3),0)+IF(COUNTA(E32:L32)&gt;=4,LARGE(E32:L32,4),0)+IF(COUNTA(E32:L32)&gt;=5,LARGE(E32:L32,5),0)</f>
        <v>18.5</v>
      </c>
      <c r="E32" s="57">
        <v>3.6</v>
      </c>
      <c r="F32" s="57">
        <v>2.8</v>
      </c>
      <c r="G32" s="57">
        <v>2.9</v>
      </c>
      <c r="H32" s="57">
        <v>2.8</v>
      </c>
      <c r="I32" s="57">
        <v>4.2</v>
      </c>
      <c r="J32" s="57">
        <v>2.5</v>
      </c>
      <c r="K32" s="57">
        <v>4.3</v>
      </c>
      <c r="L32" s="57">
        <v>3.5</v>
      </c>
      <c r="M32" s="52" t="s">
        <v>106</v>
      </c>
      <c r="N32" s="32"/>
      <c r="O32" s="211"/>
      <c r="P32" s="206"/>
      <c r="Q32" s="80"/>
      <c r="R32" s="89"/>
    </row>
    <row r="33" spans="1:18" s="90" customFormat="1" ht="12.75">
      <c r="A33" s="121" t="s">
        <v>30</v>
      </c>
      <c r="B33" s="54" t="s">
        <v>187</v>
      </c>
      <c r="C33" s="34" t="s">
        <v>107</v>
      </c>
      <c r="D33" s="41">
        <f>IF(COUNTA(E33:L33)&gt;=1,LARGE(E33:L33,1),0)+IF(COUNTA(E33:L33)&gt;=2,LARGE(E33:L33,2),0)+IF(COUNTA(E33:L33)&gt;=3,LARGE(E33:L33,3),0)+IF(COUNTA(E33:L33)&gt;=4,LARGE(E33:L33,4),0)+IF(COUNTA(E33:L33)&gt;=5,LARGE(E33:L33,5),0)</f>
        <v>18.400000000000002</v>
      </c>
      <c r="E33" s="57">
        <v>3.9</v>
      </c>
      <c r="F33" s="57">
        <v>3.2</v>
      </c>
      <c r="G33" s="57">
        <v>3.2</v>
      </c>
      <c r="H33" s="57">
        <v>4.1</v>
      </c>
      <c r="I33" s="56"/>
      <c r="J33" s="57">
        <v>3.4</v>
      </c>
      <c r="K33" s="56"/>
      <c r="L33" s="57">
        <v>3.8</v>
      </c>
      <c r="M33" s="78" t="s">
        <v>106</v>
      </c>
      <c r="N33" s="32"/>
      <c r="O33" s="107"/>
      <c r="P33" s="98"/>
      <c r="Q33" s="80"/>
      <c r="R33" s="89"/>
    </row>
    <row r="34" spans="1:18" s="90" customFormat="1" ht="12.75">
      <c r="A34" s="121" t="s">
        <v>31</v>
      </c>
      <c r="B34" s="54" t="s">
        <v>134</v>
      </c>
      <c r="C34" s="34" t="s">
        <v>8</v>
      </c>
      <c r="D34" s="13">
        <f>IF(COUNTA(E34:L34)&gt;=1,LARGE(E34:L34,1),0)+IF(COUNTA(E34:L34)&gt;=2,LARGE(E34:L34,2),0)+IF(COUNTA(E34:L34)&gt;=3,LARGE(E34:L34,3),0)+IF(COUNTA(E34:L34)&gt;=4,LARGE(E34:L34,4),0)+IF(COUNTA(E34:L34)&gt;=5,LARGE(E34:L34,5),0)</f>
        <v>18.1</v>
      </c>
      <c r="E34" s="57">
        <v>3.2</v>
      </c>
      <c r="F34" s="57">
        <v>2.7</v>
      </c>
      <c r="G34" s="57">
        <v>2.5</v>
      </c>
      <c r="H34" s="57">
        <v>3.5</v>
      </c>
      <c r="I34" s="57">
        <v>3.9</v>
      </c>
      <c r="J34" s="56">
        <v>2.05</v>
      </c>
      <c r="K34" s="57">
        <v>3.9</v>
      </c>
      <c r="L34" s="57">
        <v>3.6</v>
      </c>
      <c r="M34" s="78" t="s">
        <v>106</v>
      </c>
      <c r="N34" s="32"/>
      <c r="O34" s="239"/>
      <c r="P34" s="210"/>
      <c r="Q34" s="80"/>
      <c r="R34" s="89"/>
    </row>
    <row r="35" spans="1:18" s="90" customFormat="1" ht="12.75">
      <c r="A35" s="121" t="s">
        <v>32</v>
      </c>
      <c r="B35" s="84" t="s">
        <v>205</v>
      </c>
      <c r="C35" s="37" t="s">
        <v>57</v>
      </c>
      <c r="D35" s="41">
        <f>IF(COUNTA(E35:L35)&gt;=1,LARGE(E35:L35,1),0)+IF(COUNTA(E35:L35)&gt;=2,LARGE(E35:L35,2),0)+IF(COUNTA(E35:L35)&gt;=3,LARGE(E35:L35,3),0)+IF(COUNTA(E35:L35)&gt;=4,LARGE(E35:L35,4),0)+IF(COUNTA(E35:L35)&gt;=5,LARGE(E35:L35,5),0)</f>
        <v>18</v>
      </c>
      <c r="E35" s="57">
        <v>2.9</v>
      </c>
      <c r="F35" s="57">
        <v>2.6</v>
      </c>
      <c r="G35" s="57"/>
      <c r="H35" s="57">
        <v>3.4</v>
      </c>
      <c r="I35" s="57">
        <v>3.3</v>
      </c>
      <c r="J35" s="58">
        <v>3</v>
      </c>
      <c r="K35" s="58">
        <v>4</v>
      </c>
      <c r="L35" s="57">
        <v>4.3</v>
      </c>
      <c r="M35" s="52" t="s">
        <v>207</v>
      </c>
      <c r="N35" s="32"/>
      <c r="O35" s="173"/>
      <c r="P35" s="174"/>
      <c r="Q35" s="80"/>
      <c r="R35" s="89"/>
    </row>
    <row r="36" spans="1:18" s="90" customFormat="1" ht="12.75">
      <c r="A36" s="121" t="s">
        <v>33</v>
      </c>
      <c r="B36" s="54" t="s">
        <v>259</v>
      </c>
      <c r="C36" s="34" t="s">
        <v>9</v>
      </c>
      <c r="D36" s="41">
        <f>IF(COUNTA(E36:L36)&gt;=1,LARGE(E36:L36,1),0)+IF(COUNTA(E36:L36)&gt;=2,LARGE(E36:L36,2),0)+IF(COUNTA(E36:L36)&gt;=3,LARGE(E36:L36,3),0)+IF(COUNTA(E36:L36)&gt;=4,LARGE(E36:L36,4),0)+IF(COUNTA(E36:L36)&gt;=5,LARGE(E36:L36,5),0)</f>
        <v>17.6</v>
      </c>
      <c r="E36" s="58">
        <v>3</v>
      </c>
      <c r="F36" s="57">
        <v>3.4</v>
      </c>
      <c r="G36" s="57">
        <v>2.7</v>
      </c>
      <c r="H36" s="56"/>
      <c r="I36" s="58">
        <v>3</v>
      </c>
      <c r="J36" s="225">
        <v>2.15</v>
      </c>
      <c r="K36" s="57">
        <v>4.2</v>
      </c>
      <c r="L36" s="227">
        <v>4</v>
      </c>
      <c r="M36" s="52" t="s">
        <v>185</v>
      </c>
      <c r="N36" s="32"/>
      <c r="O36" s="210"/>
      <c r="P36" s="207"/>
      <c r="Q36" s="80"/>
      <c r="R36" s="89"/>
    </row>
    <row r="37" spans="1:18" s="90" customFormat="1" ht="12.75">
      <c r="A37" s="121" t="s">
        <v>34</v>
      </c>
      <c r="B37" s="59" t="s">
        <v>218</v>
      </c>
      <c r="C37" s="59" t="s">
        <v>216</v>
      </c>
      <c r="D37" s="41">
        <f>IF(COUNTA(E37:L37)&gt;=1,LARGE(E37:L37,1),0)+IF(COUNTA(E37:L37)&gt;=2,LARGE(E37:L37,2),0)+IF(COUNTA(E37:L37)&gt;=3,LARGE(E37:L37,3),0)+IF(COUNTA(E37:L37)&gt;=4,LARGE(E37:L37,4),0)+IF(COUNTA(E37:L37)&gt;=5,LARGE(E37:L37,5),0)</f>
        <v>17.55</v>
      </c>
      <c r="E37" s="58">
        <v>0</v>
      </c>
      <c r="F37" s="57"/>
      <c r="G37" s="57">
        <v>4.3</v>
      </c>
      <c r="H37" s="57">
        <v>4.2</v>
      </c>
      <c r="I37" s="57">
        <v>4.3</v>
      </c>
      <c r="J37" s="56">
        <v>4.75</v>
      </c>
      <c r="K37" s="56"/>
      <c r="L37" s="60"/>
      <c r="M37" s="119" t="s">
        <v>106</v>
      </c>
      <c r="N37" s="32"/>
      <c r="O37" s="210"/>
      <c r="P37" s="206"/>
      <c r="Q37" s="80"/>
      <c r="R37" s="89"/>
    </row>
    <row r="38" spans="1:18" s="90" customFormat="1" ht="12.75">
      <c r="A38" s="121" t="s">
        <v>35</v>
      </c>
      <c r="B38" s="36" t="s">
        <v>234</v>
      </c>
      <c r="C38" s="59" t="s">
        <v>148</v>
      </c>
      <c r="D38" s="41">
        <f>IF(COUNTA(E38:L38)&gt;=1,LARGE(E38:L38,1),0)+IF(COUNTA(E38:L38)&gt;=2,LARGE(E38:L38,2),0)+IF(COUNTA(E38:L38)&gt;=3,LARGE(E38:L38,3),0)+IF(COUNTA(E38:L38)&gt;=4,LARGE(E38:L38,4),0)+IF(COUNTA(E38:L38)&gt;=5,LARGE(E38:L38,5),0)</f>
        <v>17.25</v>
      </c>
      <c r="E38" s="60"/>
      <c r="F38" s="60"/>
      <c r="G38" s="57">
        <v>4.5</v>
      </c>
      <c r="H38" s="57"/>
      <c r="I38" s="58"/>
      <c r="J38" s="56">
        <v>5.25</v>
      </c>
      <c r="K38" s="57">
        <v>7.5</v>
      </c>
      <c r="L38" s="60"/>
      <c r="M38" s="78" t="s">
        <v>99</v>
      </c>
      <c r="N38" s="63"/>
      <c r="O38" s="172"/>
      <c r="P38" s="164"/>
      <c r="Q38" s="80"/>
      <c r="R38" s="89"/>
    </row>
    <row r="39" spans="1:18" s="90" customFormat="1" ht="12.75">
      <c r="A39" s="121" t="s">
        <v>36</v>
      </c>
      <c r="B39" s="59" t="s">
        <v>184</v>
      </c>
      <c r="C39" s="59" t="s">
        <v>42</v>
      </c>
      <c r="D39" s="41">
        <f>IF(COUNTA(E39:L39)&gt;=1,LARGE(E39:L39,1),0)+IF(COUNTA(E39:L39)&gt;=2,LARGE(E39:L39,2),0)+IF(COUNTA(E39:L39)&gt;=3,LARGE(E39:L39,3),0)+IF(COUNTA(E39:L39)&gt;=4,LARGE(E39:L39,4),0)+IF(COUNTA(E39:L39)&gt;=5,LARGE(E39:L39,5),0)</f>
        <v>17.2</v>
      </c>
      <c r="E39" s="56">
        <v>4.75</v>
      </c>
      <c r="F39" s="57">
        <v>3.9</v>
      </c>
      <c r="G39" s="57"/>
      <c r="H39" s="56">
        <v>4.75</v>
      </c>
      <c r="I39" s="57"/>
      <c r="J39" s="57">
        <v>3.8</v>
      </c>
      <c r="K39" s="57"/>
      <c r="L39" s="57"/>
      <c r="M39" s="78" t="s">
        <v>185</v>
      </c>
      <c r="N39" s="32"/>
      <c r="O39" s="107"/>
      <c r="P39" s="98"/>
      <c r="Q39" s="80"/>
      <c r="R39" s="89"/>
    </row>
    <row r="40" spans="1:18" s="90" customFormat="1" ht="12.75">
      <c r="A40" s="121"/>
      <c r="B40" s="29" t="s">
        <v>239</v>
      </c>
      <c r="C40" s="34" t="s">
        <v>150</v>
      </c>
      <c r="D40" s="41">
        <f>IF(COUNTA(E40:L40)&gt;=1,LARGE(E40:L40,1),0)+IF(COUNTA(E40:L40)&gt;=2,LARGE(E40:L40,2),0)+IF(COUNTA(E40:L40)&gt;=3,LARGE(E40:L40,3),0)+IF(COUNTA(E40:L40)&gt;=4,LARGE(E40:L40,4),0)+IF(COUNTA(E40:L40)&gt;=5,LARGE(E40:L40,5),0)</f>
        <v>17.2</v>
      </c>
      <c r="E40" s="57"/>
      <c r="F40" s="58">
        <v>5</v>
      </c>
      <c r="G40" s="58">
        <v>4</v>
      </c>
      <c r="H40" s="58">
        <v>4</v>
      </c>
      <c r="I40" s="57"/>
      <c r="J40" s="57">
        <v>4.2</v>
      </c>
      <c r="K40" s="57"/>
      <c r="L40" s="57"/>
      <c r="M40" s="52" t="s">
        <v>160</v>
      </c>
      <c r="N40" s="32"/>
      <c r="O40" s="211"/>
      <c r="P40" s="206"/>
      <c r="Q40" s="80"/>
      <c r="R40" s="89"/>
    </row>
    <row r="41" spans="1:18" s="90" customFormat="1" ht="12.75">
      <c r="A41" s="121" t="s">
        <v>37</v>
      </c>
      <c r="B41" s="54" t="s">
        <v>232</v>
      </c>
      <c r="C41" s="34" t="s">
        <v>9</v>
      </c>
      <c r="D41" s="41">
        <f>IF(COUNTA(E41:L41)&gt;=1,LARGE(E41:L41,1),0)+IF(COUNTA(E41:L41)&gt;=2,LARGE(E41:L41,2),0)+IF(COUNTA(E41:L41)&gt;=3,LARGE(E41:L41,3),0)+IF(COUNTA(E41:L41)&gt;=4,LARGE(E41:L41,4),0)+IF(COUNTA(E41:L41)&gt;=5,LARGE(E41:L41,5),0)</f>
        <v>16.599999999999998</v>
      </c>
      <c r="E41" s="57">
        <v>3.1</v>
      </c>
      <c r="F41" s="56">
        <v>1.85</v>
      </c>
      <c r="G41" s="57">
        <v>2.6</v>
      </c>
      <c r="H41" s="57">
        <v>3.6</v>
      </c>
      <c r="I41" s="58">
        <v>0</v>
      </c>
      <c r="J41" s="57">
        <v>2.9</v>
      </c>
      <c r="K41" s="57">
        <v>3.6</v>
      </c>
      <c r="L41" s="57">
        <v>3.4</v>
      </c>
      <c r="M41" s="52" t="s">
        <v>160</v>
      </c>
      <c r="N41" s="32"/>
      <c r="O41" s="170"/>
      <c r="P41" s="98"/>
      <c r="Q41" s="80"/>
      <c r="R41" s="89"/>
    </row>
    <row r="42" spans="1:18" s="90" customFormat="1" ht="12.75">
      <c r="A42" s="121" t="s">
        <v>38</v>
      </c>
      <c r="B42" s="29" t="s">
        <v>164</v>
      </c>
      <c r="C42" s="34" t="s">
        <v>213</v>
      </c>
      <c r="D42" s="41">
        <f>IF(COUNTA(E42:L42)&gt;=1,LARGE(E42:L42,1),0)+IF(COUNTA(E42:L42)&gt;=2,LARGE(E42:L42,2),0)+IF(COUNTA(E42:L42)&gt;=3,LARGE(E42:L42,3),0)+IF(COUNTA(E42:L42)&gt;=4,LARGE(E42:L42,4),0)+IF(COUNTA(E42:L42)&gt;=5,LARGE(E42:L42,5),0)</f>
        <v>16</v>
      </c>
      <c r="E42" s="58">
        <v>8</v>
      </c>
      <c r="F42" s="58">
        <v>8</v>
      </c>
      <c r="G42" s="58"/>
      <c r="H42" s="56"/>
      <c r="I42" s="57"/>
      <c r="J42" s="56"/>
      <c r="K42" s="57"/>
      <c r="L42" s="56"/>
      <c r="M42" s="78" t="s">
        <v>160</v>
      </c>
      <c r="N42" s="32"/>
      <c r="O42" s="170"/>
      <c r="P42" s="170"/>
      <c r="Q42" s="80"/>
      <c r="R42" s="89"/>
    </row>
    <row r="43" spans="1:18" s="90" customFormat="1" ht="12.75">
      <c r="A43" s="121" t="s">
        <v>39</v>
      </c>
      <c r="B43" s="54" t="s">
        <v>260</v>
      </c>
      <c r="C43" s="34" t="s">
        <v>9</v>
      </c>
      <c r="D43" s="41">
        <f>IF(COUNTA(E43:L43)&gt;=1,LARGE(E43:L43,1),0)+IF(COUNTA(E43:L43)&gt;=2,LARGE(E43:L43,2),0)+IF(COUNTA(E43:L43)&gt;=3,LARGE(E43:L43,3),0)+IF(COUNTA(E43:L43)&gt;=4,LARGE(E43:L43,4),0)+IF(COUNTA(E43:L43)&gt;=5,LARGE(E43:L43,5),0)</f>
        <v>15.7</v>
      </c>
      <c r="E43" s="56"/>
      <c r="F43" s="57">
        <v>2.9</v>
      </c>
      <c r="G43" s="57">
        <v>2.8</v>
      </c>
      <c r="H43" s="57">
        <v>2.7</v>
      </c>
      <c r="I43" s="57"/>
      <c r="J43" s="57">
        <v>3.2</v>
      </c>
      <c r="K43" s="57">
        <v>3.5</v>
      </c>
      <c r="L43" s="57">
        <v>3.3</v>
      </c>
      <c r="M43" s="52" t="s">
        <v>207</v>
      </c>
      <c r="N43" s="32"/>
      <c r="O43" s="172"/>
      <c r="P43" s="164"/>
      <c r="Q43" s="80"/>
      <c r="R43" s="89"/>
    </row>
    <row r="44" spans="1:18" s="90" customFormat="1" ht="12.75">
      <c r="A44" s="121" t="s">
        <v>40</v>
      </c>
      <c r="B44" s="74" t="s">
        <v>220</v>
      </c>
      <c r="C44" s="34" t="s">
        <v>8</v>
      </c>
      <c r="D44" s="41">
        <f>IF(COUNTA(E44:L44)&gt;=1,LARGE(E44:L44,1),0)+IF(COUNTA(E44:L44)&gt;=2,LARGE(E44:L44,2),0)+IF(COUNTA(E44:L44)&gt;=3,LARGE(E44:L44,3),0)+IF(COUNTA(E44:L44)&gt;=4,LARGE(E44:L44,4),0)+IF(COUNTA(E44:L44)&gt;=5,LARGE(E44:L44,5),0)</f>
        <v>15.499999999999998</v>
      </c>
      <c r="E44" s="57">
        <v>3.3</v>
      </c>
      <c r="F44" s="57">
        <v>2.5</v>
      </c>
      <c r="G44" s="57">
        <v>2.3</v>
      </c>
      <c r="H44" s="57">
        <v>3.1</v>
      </c>
      <c r="I44" s="57">
        <v>3.4</v>
      </c>
      <c r="J44" s="57">
        <v>2.4</v>
      </c>
      <c r="K44" s="57"/>
      <c r="L44" s="57">
        <v>3.2</v>
      </c>
      <c r="M44" s="119" t="s">
        <v>106</v>
      </c>
      <c r="N44" s="32"/>
      <c r="O44" s="170"/>
      <c r="P44" s="170"/>
      <c r="Q44" s="80"/>
      <c r="R44" s="89"/>
    </row>
    <row r="45" spans="1:19" s="89" customFormat="1" ht="12.75">
      <c r="A45" s="121" t="s">
        <v>75</v>
      </c>
      <c r="B45" s="54" t="s">
        <v>268</v>
      </c>
      <c r="C45" s="34" t="s">
        <v>9</v>
      </c>
      <c r="D45" s="41">
        <f>IF(COUNTA(E45:L45)&gt;=1,LARGE(E45:L45,1),0)+IF(COUNTA(E45:L45)&gt;=2,LARGE(E45:L45,2),0)+IF(COUNTA(E45:L45)&gt;=3,LARGE(E45:L45,3),0)+IF(COUNTA(E45:L45)&gt;=4,LARGE(E45:L45,4),0)+IF(COUNTA(E45:L45)&gt;=5,LARGE(E45:L45,5),0)</f>
        <v>15.1</v>
      </c>
      <c r="E45" s="57">
        <v>2.5</v>
      </c>
      <c r="F45" s="57">
        <v>2.1</v>
      </c>
      <c r="G45" s="57">
        <v>2.2</v>
      </c>
      <c r="H45" s="57">
        <v>2.9</v>
      </c>
      <c r="I45" s="57">
        <v>2.6</v>
      </c>
      <c r="J45" s="57">
        <v>2.1</v>
      </c>
      <c r="K45" s="57">
        <v>3.4</v>
      </c>
      <c r="L45" s="57">
        <v>3.7</v>
      </c>
      <c r="M45" s="52" t="s">
        <v>207</v>
      </c>
      <c r="N45" s="32"/>
      <c r="O45" s="210"/>
      <c r="P45" s="207"/>
      <c r="Q45" s="82"/>
      <c r="S45" s="90"/>
    </row>
    <row r="46" spans="1:18" s="90" customFormat="1" ht="12.75">
      <c r="A46" s="121" t="s">
        <v>76</v>
      </c>
      <c r="B46" s="54" t="s">
        <v>291</v>
      </c>
      <c r="C46" s="34" t="s">
        <v>9</v>
      </c>
      <c r="D46" s="41">
        <f>IF(COUNTA(E46:L46)&gt;=1,LARGE(E46:L46,1),0)+IF(COUNTA(E46:L46)&gt;=2,LARGE(E46:L46,2),0)+IF(COUNTA(E46:L46)&gt;=3,LARGE(E46:L46,3),0)+IF(COUNTA(E46:L46)&gt;=4,LARGE(E46:L46,4),0)+IF(COUNTA(E46:L46)&gt;=5,LARGE(E46:L46,5),0)</f>
        <v>14.399999999999999</v>
      </c>
      <c r="E46" s="57">
        <v>2.3</v>
      </c>
      <c r="F46" s="57">
        <v>2.2</v>
      </c>
      <c r="G46" s="57">
        <v>1.9</v>
      </c>
      <c r="H46" s="57">
        <v>2.3</v>
      </c>
      <c r="I46" s="57">
        <v>2.2</v>
      </c>
      <c r="J46" s="57">
        <v>1.8</v>
      </c>
      <c r="K46" s="57">
        <v>3.7</v>
      </c>
      <c r="L46" s="57">
        <v>3.9</v>
      </c>
      <c r="M46" s="52" t="s">
        <v>207</v>
      </c>
      <c r="N46" s="32"/>
      <c r="O46" s="211"/>
      <c r="P46" s="206"/>
      <c r="Q46" s="116"/>
      <c r="R46" s="9"/>
    </row>
    <row r="47" spans="1:19" s="89" customFormat="1" ht="12.75">
      <c r="A47" s="121" t="s">
        <v>77</v>
      </c>
      <c r="B47" s="59" t="s">
        <v>295</v>
      </c>
      <c r="C47" s="59" t="s">
        <v>289</v>
      </c>
      <c r="D47" s="41">
        <f>IF(COUNTA(E47:L47)&gt;=1,LARGE(E47:L47,1),0)+IF(COUNTA(E47:L47)&gt;=2,LARGE(E47:L47,2),0)+IF(COUNTA(E47:L47)&gt;=3,LARGE(E47:L47,3),0)+IF(COUNTA(E47:L47)&gt;=4,LARGE(E47:L47,4),0)+IF(COUNTA(E47:L47)&gt;=5,LARGE(E47:L47,5),0)</f>
        <v>14</v>
      </c>
      <c r="E47" s="56">
        <v>1.85</v>
      </c>
      <c r="F47" s="60"/>
      <c r="G47" s="57">
        <v>1.8</v>
      </c>
      <c r="H47" s="57">
        <v>2.1</v>
      </c>
      <c r="I47" s="57">
        <v>3.2</v>
      </c>
      <c r="J47" s="57">
        <v>1.9</v>
      </c>
      <c r="K47" s="57">
        <v>3.8</v>
      </c>
      <c r="L47" s="58">
        <v>3</v>
      </c>
      <c r="M47" s="119" t="s">
        <v>106</v>
      </c>
      <c r="N47" s="32"/>
      <c r="O47" s="107"/>
      <c r="P47" s="98"/>
      <c r="Q47" s="80"/>
      <c r="R47" s="9"/>
      <c r="S47" s="90"/>
    </row>
    <row r="48" spans="1:18" s="90" customFormat="1" ht="12.75">
      <c r="A48" s="121" t="s">
        <v>78</v>
      </c>
      <c r="B48" s="54" t="s">
        <v>347</v>
      </c>
      <c r="C48" s="34" t="s">
        <v>107</v>
      </c>
      <c r="D48" s="41">
        <f>IF(COUNTA(E48:L48)&gt;=1,LARGE(E48:L48,1),0)+IF(COUNTA(E48:L48)&gt;=2,LARGE(E48:L48,2),0)+IF(COUNTA(E48:L48)&gt;=3,LARGE(E48:L48,3),0)+IF(COUNTA(E48:L48)&gt;=4,LARGE(E48:L48,4),0)+IF(COUNTA(E48:L48)&gt;=5,LARGE(E48:L48,5),0)</f>
        <v>13.8</v>
      </c>
      <c r="E48" s="56"/>
      <c r="F48" s="58"/>
      <c r="G48" s="57">
        <v>1.7</v>
      </c>
      <c r="H48" s="57">
        <v>2.5</v>
      </c>
      <c r="I48" s="57">
        <v>3.1</v>
      </c>
      <c r="J48" s="57">
        <v>2.3</v>
      </c>
      <c r="K48" s="57"/>
      <c r="L48" s="57">
        <v>4.2</v>
      </c>
      <c r="M48" s="52" t="s">
        <v>138</v>
      </c>
      <c r="N48" s="32"/>
      <c r="O48" s="107"/>
      <c r="P48" s="98"/>
      <c r="Q48" s="82"/>
      <c r="R48" s="89"/>
    </row>
    <row r="49" spans="1:18" s="90" customFormat="1" ht="12.75">
      <c r="A49" s="121" t="s">
        <v>79</v>
      </c>
      <c r="B49" s="84" t="s">
        <v>211</v>
      </c>
      <c r="C49" s="37" t="s">
        <v>57</v>
      </c>
      <c r="D49" s="41">
        <f>IF(COUNTA(E49:L49)&gt;=1,LARGE(E49:L49,1),0)+IF(COUNTA(E49:L49)&gt;=2,LARGE(E49:L49,2),0)+IF(COUNTA(E49:L49)&gt;=3,LARGE(E49:L49,3),0)+IF(COUNTA(E49:L49)&gt;=4,LARGE(E49:L49,4),0)+IF(COUNTA(E49:L49)&gt;=5,LARGE(E49:L49,5),0)</f>
        <v>13.599999999999998</v>
      </c>
      <c r="E49" s="56"/>
      <c r="F49" s="57">
        <v>2.3</v>
      </c>
      <c r="G49" s="56">
        <v>1.75</v>
      </c>
      <c r="H49" s="57">
        <v>2.4</v>
      </c>
      <c r="I49" s="57">
        <v>2.8</v>
      </c>
      <c r="J49" s="58">
        <v>2</v>
      </c>
      <c r="K49" s="57">
        <v>3.2</v>
      </c>
      <c r="L49" s="57">
        <v>2.9</v>
      </c>
      <c r="M49" s="78" t="s">
        <v>99</v>
      </c>
      <c r="N49" s="32"/>
      <c r="O49" s="107"/>
      <c r="P49" s="98"/>
      <c r="Q49" s="82"/>
      <c r="R49" s="89"/>
    </row>
    <row r="50" spans="1:18" s="90" customFormat="1" ht="12.75">
      <c r="A50" s="121" t="s">
        <v>80</v>
      </c>
      <c r="B50" s="29" t="s">
        <v>279</v>
      </c>
      <c r="C50" s="29" t="s">
        <v>213</v>
      </c>
      <c r="D50" s="41">
        <f>IF(COUNTA(E50:L50)&gt;=1,LARGE(E50:L50,1),0)+IF(COUNTA(E50:L50)&gt;=2,LARGE(E50:L50,2),0)+IF(COUNTA(E50:L50)&gt;=3,LARGE(E50:L50,3),0)+IF(COUNTA(E50:L50)&gt;=4,LARGE(E50:L50,4),0)+IF(COUNTA(E50:L50)&gt;=5,LARGE(E50:L50,5),0)</f>
        <v>12.250000000000002</v>
      </c>
      <c r="E50" s="57">
        <v>2.6</v>
      </c>
      <c r="F50" s="56">
        <v>2.05</v>
      </c>
      <c r="G50" s="56">
        <v>2.15</v>
      </c>
      <c r="H50" s="58"/>
      <c r="I50" s="57">
        <v>2.7</v>
      </c>
      <c r="J50" s="57">
        <v>2.2</v>
      </c>
      <c r="K50" s="56"/>
      <c r="L50" s="57">
        <v>2.6</v>
      </c>
      <c r="M50" s="52" t="s">
        <v>272</v>
      </c>
      <c r="N50" s="32"/>
      <c r="O50" s="107"/>
      <c r="P50" s="98"/>
      <c r="Q50" s="80"/>
      <c r="R50" s="165"/>
    </row>
    <row r="51" spans="1:18" s="90" customFormat="1" ht="12.75">
      <c r="A51" s="121" t="s">
        <v>186</v>
      </c>
      <c r="B51" s="84" t="s">
        <v>292</v>
      </c>
      <c r="C51" s="59" t="s">
        <v>289</v>
      </c>
      <c r="D51" s="41">
        <f>IF(COUNTA(E51:L51)&gt;=1,LARGE(E51:L51,1),0)+IF(COUNTA(E51:L51)&gt;=2,LARGE(E51:L51,2),0)+IF(COUNTA(E51:L51)&gt;=3,LARGE(E51:L51,3),0)+IF(COUNTA(E51:L51)&gt;=4,LARGE(E51:L51,4),0)+IF(COUNTA(E51:L51)&gt;=5,LARGE(E51:L51,5),0)</f>
        <v>12.15</v>
      </c>
      <c r="E51" s="56">
        <v>2.15</v>
      </c>
      <c r="F51" s="60"/>
      <c r="G51" s="56"/>
      <c r="H51" s="58"/>
      <c r="I51" s="57">
        <v>3.6</v>
      </c>
      <c r="J51" s="60"/>
      <c r="K51" s="57">
        <v>3.3</v>
      </c>
      <c r="L51" s="57">
        <v>3.1</v>
      </c>
      <c r="M51" s="119" t="s">
        <v>106</v>
      </c>
      <c r="N51" s="32"/>
      <c r="O51" s="210"/>
      <c r="P51" s="207"/>
      <c r="Q51" s="82"/>
      <c r="R51" s="9"/>
    </row>
    <row r="52" spans="1:18" s="90" customFormat="1" ht="12.75">
      <c r="A52" s="121"/>
      <c r="B52" s="84" t="s">
        <v>290</v>
      </c>
      <c r="C52" s="37" t="s">
        <v>57</v>
      </c>
      <c r="D52" s="41">
        <f>IF(COUNTA(E52:L52)&gt;=1,LARGE(E52:L52,1),0)+IF(COUNTA(E52:L52)&gt;=2,LARGE(E52:L52,2),0)+IF(COUNTA(E52:L52)&gt;=3,LARGE(E52:L52,3),0)+IF(COUNTA(E52:L52)&gt;=4,LARGE(E52:L52,4),0)+IF(COUNTA(E52:L52)&gt;=5,LARGE(E52:L52,5),0)</f>
        <v>12.15</v>
      </c>
      <c r="E52" s="57">
        <v>2.4</v>
      </c>
      <c r="F52" s="56">
        <v>1.95</v>
      </c>
      <c r="G52" s="57">
        <v>2.4</v>
      </c>
      <c r="H52" s="57">
        <v>2.6</v>
      </c>
      <c r="I52" s="58"/>
      <c r="J52" s="56">
        <v>1.95</v>
      </c>
      <c r="K52" s="58"/>
      <c r="L52" s="57">
        <v>2.8</v>
      </c>
      <c r="M52" s="52" t="s">
        <v>99</v>
      </c>
      <c r="N52" s="32"/>
      <c r="O52" s="172"/>
      <c r="P52" s="164"/>
      <c r="Q52" s="82"/>
      <c r="R52" s="9"/>
    </row>
    <row r="53" spans="1:19" s="90" customFormat="1" ht="12.75">
      <c r="A53" s="121" t="s">
        <v>95</v>
      </c>
      <c r="B53" s="34" t="s">
        <v>195</v>
      </c>
      <c r="C53" s="36" t="s">
        <v>214</v>
      </c>
      <c r="D53" s="41">
        <f>IF(COUNTA(E53:L53)&gt;=1,LARGE(E53:L53,1),0)+IF(COUNTA(E53:L53)&gt;=2,LARGE(E53:L53,2),0)+IF(COUNTA(E53:L53)&gt;=3,LARGE(E53:L53,3),0)+IF(COUNTA(E53:L53)&gt;=4,LARGE(E53:L53,4),0)+IF(COUNTA(E53:L53)&gt;=5,LARGE(E53:L53,5),0)</f>
        <v>11.9</v>
      </c>
      <c r="E53" s="57">
        <v>4.5</v>
      </c>
      <c r="F53" s="57">
        <v>3.6</v>
      </c>
      <c r="G53" s="57"/>
      <c r="H53" s="57">
        <v>3.8</v>
      </c>
      <c r="I53" s="58"/>
      <c r="J53" s="57"/>
      <c r="K53" s="56"/>
      <c r="L53" s="58"/>
      <c r="M53" s="78" t="s">
        <v>138</v>
      </c>
      <c r="N53" s="32"/>
      <c r="O53" s="210"/>
      <c r="P53" s="207"/>
      <c r="Q53" s="82"/>
      <c r="R53" s="89"/>
      <c r="S53" s="89"/>
    </row>
    <row r="54" spans="1:19" ht="12.75">
      <c r="A54" s="121" t="s">
        <v>82</v>
      </c>
      <c r="B54" s="29" t="s">
        <v>183</v>
      </c>
      <c r="C54" s="37" t="s">
        <v>42</v>
      </c>
      <c r="D54" s="41">
        <f>IF(COUNTA(E54:L54)&gt;=1,LARGE(E54:L54,1),0)+IF(COUNTA(E54:L54)&gt;=2,LARGE(E54:L54,2),0)+IF(COUNTA(E54:L54)&gt;=3,LARGE(E54:L54,3),0)+IF(COUNTA(E54:L54)&gt;=4,LARGE(E54:L54,4),0)+IF(COUNTA(E54:L54)&gt;=5,LARGE(E54:L54,5),0)</f>
        <v>10.8</v>
      </c>
      <c r="E54" s="57">
        <v>3.5</v>
      </c>
      <c r="F54" s="57">
        <v>3.7</v>
      </c>
      <c r="G54" s="57"/>
      <c r="H54" s="56"/>
      <c r="I54" s="56"/>
      <c r="J54" s="57">
        <v>3.6</v>
      </c>
      <c r="K54" s="57"/>
      <c r="L54" s="56"/>
      <c r="M54" s="78" t="s">
        <v>138</v>
      </c>
      <c r="N54" s="32"/>
      <c r="O54" s="107"/>
      <c r="P54" s="98"/>
      <c r="Q54" s="80"/>
      <c r="R54" s="89"/>
      <c r="S54" s="90"/>
    </row>
    <row r="55" spans="1:19" ht="12.75">
      <c r="A55" s="121" t="s">
        <v>83</v>
      </c>
      <c r="B55" s="54" t="s">
        <v>221</v>
      </c>
      <c r="C55" s="34" t="s">
        <v>8</v>
      </c>
      <c r="D55" s="41">
        <f>IF(COUNTA(E55:L55)&gt;=1,LARGE(E55:L55,1),0)+IF(COUNTA(E55:L55)&gt;=2,LARGE(E55:L55,2),0)+IF(COUNTA(E55:L55)&gt;=3,LARGE(E55:L55,3),0)+IF(COUNTA(E55:L55)&gt;=4,LARGE(E55:L55,4),0)+IF(COUNTA(E55:L55)&gt;=5,LARGE(E55:L55,5),0)</f>
        <v>10.649999999999999</v>
      </c>
      <c r="E55" s="57">
        <v>2.1</v>
      </c>
      <c r="F55" s="58">
        <v>2</v>
      </c>
      <c r="G55" s="56">
        <v>2.05</v>
      </c>
      <c r="H55" s="58">
        <v>2</v>
      </c>
      <c r="I55" s="57">
        <v>2.5</v>
      </c>
      <c r="J55" s="56">
        <v>1.65</v>
      </c>
      <c r="K55" s="56"/>
      <c r="L55" s="58">
        <v>2</v>
      </c>
      <c r="M55" s="119" t="s">
        <v>106</v>
      </c>
      <c r="N55" s="32"/>
      <c r="O55" s="210"/>
      <c r="P55" s="206"/>
      <c r="Q55" s="82"/>
      <c r="R55" s="89"/>
      <c r="S55" s="89"/>
    </row>
    <row r="56" spans="1:18" s="90" customFormat="1" ht="12.75">
      <c r="A56" s="121" t="s">
        <v>84</v>
      </c>
      <c r="B56" s="59" t="s">
        <v>270</v>
      </c>
      <c r="C56" s="34" t="s">
        <v>286</v>
      </c>
      <c r="D56" s="41">
        <f>IF(COUNTA(E56:L56)&gt;=1,LARGE(E56:L56,1),0)+IF(COUNTA(E56:L56)&gt;=2,LARGE(E56:L56,2),0)+IF(COUNTA(E56:L56)&gt;=3,LARGE(E56:L56,3),0)+IF(COUNTA(E56:L56)&gt;=4,LARGE(E56:L56,4),0)+IF(COUNTA(E56:L56)&gt;=5,LARGE(E56:L56,5),0)</f>
        <v>10.549999999999999</v>
      </c>
      <c r="E56" s="57">
        <v>2.2</v>
      </c>
      <c r="F56" s="57">
        <v>1.7</v>
      </c>
      <c r="G56" s="56"/>
      <c r="H56" s="56"/>
      <c r="I56" s="57"/>
      <c r="J56" s="57">
        <v>1.7</v>
      </c>
      <c r="K56" s="58">
        <v>3</v>
      </c>
      <c r="L56" s="225">
        <v>1.95</v>
      </c>
      <c r="M56" s="52" t="s">
        <v>106</v>
      </c>
      <c r="N56" s="32"/>
      <c r="O56" s="254"/>
      <c r="P56" s="255"/>
      <c r="Q56" s="80"/>
      <c r="R56" s="89"/>
    </row>
    <row r="57" spans="1:18" s="90" customFormat="1" ht="12.75">
      <c r="A57" s="121" t="s">
        <v>85</v>
      </c>
      <c r="B57" s="84" t="s">
        <v>293</v>
      </c>
      <c r="C57" s="37" t="s">
        <v>57</v>
      </c>
      <c r="D57" s="41">
        <f>IF(COUNTA(E57:L57)&gt;=1,LARGE(E57:L57,1),0)+IF(COUNTA(E57:L57)&gt;=2,LARGE(E57:L57,2),0)+IF(COUNTA(E57:L57)&gt;=3,LARGE(E57:L57,3),0)+IF(COUNTA(E57:L57)&gt;=4,LARGE(E57:L57,4),0)+IF(COUNTA(E57:L57)&gt;=5,LARGE(E57:L57,5),0)</f>
        <v>10.4</v>
      </c>
      <c r="E57" s="58">
        <v>2</v>
      </c>
      <c r="F57" s="60"/>
      <c r="G57" s="56">
        <v>1.55</v>
      </c>
      <c r="H57" s="57">
        <v>1.9</v>
      </c>
      <c r="I57" s="56">
        <v>2.15</v>
      </c>
      <c r="J57" s="60"/>
      <c r="K57" s="57">
        <v>2.8</v>
      </c>
      <c r="L57" s="60"/>
      <c r="M57" s="52" t="s">
        <v>99</v>
      </c>
      <c r="N57" s="32"/>
      <c r="O57" s="210"/>
      <c r="P57" s="206"/>
      <c r="Q57" s="80"/>
      <c r="R57" s="9"/>
    </row>
    <row r="58" spans="1:19" s="89" customFormat="1" ht="12.75">
      <c r="A58" s="121" t="s">
        <v>94</v>
      </c>
      <c r="B58" s="54" t="s">
        <v>271</v>
      </c>
      <c r="C58" s="34" t="s">
        <v>9</v>
      </c>
      <c r="D58" s="41">
        <f>IF(COUNTA(E58:L58)&gt;=1,LARGE(E58:L58,1),0)+IF(COUNTA(E58:L58)&gt;=2,LARGE(E58:L58,2),0)+IF(COUNTA(E58:L58)&gt;=3,LARGE(E58:L58,3),0)+IF(COUNTA(E58:L58)&gt;=4,LARGE(E58:L58,4),0)+IF(COUNTA(E58:L58)&gt;=5,LARGE(E58:L58,5),0)</f>
        <v>10.35</v>
      </c>
      <c r="E58" s="56"/>
      <c r="F58" s="57">
        <v>1.6</v>
      </c>
      <c r="G58" s="57">
        <v>1.6</v>
      </c>
      <c r="H58" s="56">
        <v>1.95</v>
      </c>
      <c r="I58" s="58">
        <v>2</v>
      </c>
      <c r="J58" s="56"/>
      <c r="K58" s="57">
        <v>2.7</v>
      </c>
      <c r="L58" s="57">
        <v>2.1</v>
      </c>
      <c r="M58" s="52" t="s">
        <v>272</v>
      </c>
      <c r="N58" s="32"/>
      <c r="O58" s="172"/>
      <c r="P58" s="164"/>
      <c r="Q58" s="80"/>
      <c r="S58" s="90"/>
    </row>
    <row r="59" spans="1:18" s="90" customFormat="1" ht="12.75">
      <c r="A59" s="121" t="s">
        <v>86</v>
      </c>
      <c r="B59" s="84" t="s">
        <v>288</v>
      </c>
      <c r="C59" s="37" t="s">
        <v>262</v>
      </c>
      <c r="D59" s="41">
        <f>IF(COUNTA(E59:L59)&gt;=1,LARGE(E59:L59,1),0)+IF(COUNTA(E59:L59)&gt;=2,LARGE(E59:L59,2),0)+IF(COUNTA(E59:L59)&gt;=3,LARGE(E59:L59,3),0)+IF(COUNTA(E59:L59)&gt;=4,LARGE(E59:L59,4),0)+IF(COUNTA(E59:L59)&gt;=5,LARGE(E59:L59,5),0)</f>
        <v>9.899999999999999</v>
      </c>
      <c r="E59" s="57">
        <v>2.8</v>
      </c>
      <c r="F59" s="57">
        <v>3.8</v>
      </c>
      <c r="G59" s="56"/>
      <c r="H59" s="58"/>
      <c r="I59" s="58"/>
      <c r="J59" s="57">
        <v>3.3</v>
      </c>
      <c r="K59" s="58"/>
      <c r="L59" s="60"/>
      <c r="M59" s="52" t="s">
        <v>99</v>
      </c>
      <c r="N59" s="32"/>
      <c r="O59" s="107"/>
      <c r="P59" s="98"/>
      <c r="Q59" s="82"/>
      <c r="R59" s="9"/>
    </row>
    <row r="60" spans="1:18" s="90" customFormat="1" ht="12.75">
      <c r="A60" s="121" t="s">
        <v>87</v>
      </c>
      <c r="B60" s="74" t="s">
        <v>236</v>
      </c>
      <c r="C60" s="74" t="s">
        <v>237</v>
      </c>
      <c r="D60" s="41">
        <f>IF(COUNTA(E60:L60)&gt;=1,LARGE(E60:L60,1),0)+IF(COUNTA(E60:L60)&gt;=2,LARGE(E60:L60,2),0)+IF(COUNTA(E60:L60)&gt;=3,LARGE(E60:L60,3),0)+IF(COUNTA(E60:L60)&gt;=4,LARGE(E60:L60,4),0)+IF(COUNTA(E60:L60)&gt;=5,LARGE(E60:L60,5),0)</f>
        <v>9.6</v>
      </c>
      <c r="E60" s="57">
        <v>5.5</v>
      </c>
      <c r="F60" s="57"/>
      <c r="G60" s="57"/>
      <c r="H60" s="58"/>
      <c r="I60" s="223"/>
      <c r="J60" s="57">
        <v>4.1</v>
      </c>
      <c r="K60" s="57"/>
      <c r="L60" s="56"/>
      <c r="M60" s="78" t="s">
        <v>106</v>
      </c>
      <c r="N60" s="32"/>
      <c r="O60" s="107"/>
      <c r="P60" s="98"/>
      <c r="Q60" s="80"/>
      <c r="R60" s="89"/>
    </row>
    <row r="61" spans="1:18" s="90" customFormat="1" ht="12.75">
      <c r="A61" s="121" t="s">
        <v>97</v>
      </c>
      <c r="B61" s="29" t="s">
        <v>308</v>
      </c>
      <c r="C61" s="29" t="s">
        <v>8</v>
      </c>
      <c r="D61" s="41">
        <f>IF(COUNTA(E61:L61)&gt;=1,LARGE(E61:L61,1),0)+IF(COUNTA(E61:L61)&gt;=2,LARGE(E61:L61,2),0)+IF(COUNTA(E61:L61)&gt;=3,LARGE(E61:L61,3),0)+IF(COUNTA(E61:L61)&gt;=4,LARGE(E61:L61,4),0)+IF(COUNTA(E61:L61)&gt;=5,LARGE(E61:L61,5),0)</f>
        <v>9.5</v>
      </c>
      <c r="E61" s="60"/>
      <c r="F61" s="57">
        <v>1.3</v>
      </c>
      <c r="G61" s="57">
        <v>1.5</v>
      </c>
      <c r="H61" s="56">
        <v>1.55</v>
      </c>
      <c r="I61" s="56">
        <v>1.65</v>
      </c>
      <c r="J61" s="58">
        <v>1</v>
      </c>
      <c r="K61" s="57">
        <v>2.5</v>
      </c>
      <c r="L61" s="57">
        <v>2.3</v>
      </c>
      <c r="M61" s="52" t="s">
        <v>185</v>
      </c>
      <c r="N61" s="32"/>
      <c r="O61" s="107"/>
      <c r="P61" s="98"/>
      <c r="Q61" s="82"/>
      <c r="R61" s="9"/>
    </row>
    <row r="62" spans="1:19" s="90" customFormat="1" ht="12.75">
      <c r="A62" s="121" t="s">
        <v>88</v>
      </c>
      <c r="B62" s="54" t="s">
        <v>383</v>
      </c>
      <c r="C62" s="34" t="s">
        <v>9</v>
      </c>
      <c r="D62" s="41">
        <f>IF(COUNTA(E62:L62)&gt;=1,LARGE(E62:L62,1),0)+IF(COUNTA(E62:L62)&gt;=2,LARGE(E62:L62,2),0)+IF(COUNTA(E62:L62)&gt;=3,LARGE(E62:L62,3),0)+IF(COUNTA(E62:L62)&gt;=4,LARGE(E62:L62,4),0)+IF(COUNTA(E62:L62)&gt;=5,LARGE(E62:L62,5),0)</f>
        <v>9.25</v>
      </c>
      <c r="E62" s="57"/>
      <c r="F62" s="135"/>
      <c r="G62" s="136"/>
      <c r="H62" s="57">
        <v>1.6</v>
      </c>
      <c r="I62" s="56">
        <v>1.35</v>
      </c>
      <c r="J62" s="56">
        <v>1.15</v>
      </c>
      <c r="K62" s="57">
        <v>3.1</v>
      </c>
      <c r="L62" s="56">
        <v>2.05</v>
      </c>
      <c r="M62" s="52" t="s">
        <v>272</v>
      </c>
      <c r="N62" s="32"/>
      <c r="O62" s="107"/>
      <c r="P62" s="98"/>
      <c r="Q62" s="116"/>
      <c r="R62" s="165"/>
      <c r="S62" s="133"/>
    </row>
    <row r="63" spans="1:18" s="90" customFormat="1" ht="12.75">
      <c r="A63" s="121" t="s">
        <v>89</v>
      </c>
      <c r="B63" s="59" t="s">
        <v>253</v>
      </c>
      <c r="C63" s="59" t="s">
        <v>208</v>
      </c>
      <c r="D63" s="41">
        <f>IF(COUNTA(E63:L63)&gt;=1,LARGE(E63:L63,1),0)+IF(COUNTA(E63:L63)&gt;=2,LARGE(E63:L63,2),0)+IF(COUNTA(E63:L63)&gt;=3,LARGE(E63:L63,3),0)+IF(COUNTA(E63:L63)&gt;=4,LARGE(E63:L63,4),0)+IF(COUNTA(E63:L63)&gt;=5,LARGE(E63:L63,5),0)</f>
        <v>9.2</v>
      </c>
      <c r="E63" s="56"/>
      <c r="F63" s="57"/>
      <c r="G63" s="58">
        <v>3</v>
      </c>
      <c r="H63" s="223">
        <v>3.3</v>
      </c>
      <c r="I63" s="57">
        <v>2.9</v>
      </c>
      <c r="J63" s="57"/>
      <c r="K63" s="57"/>
      <c r="L63" s="57"/>
      <c r="M63" s="78" t="s">
        <v>106</v>
      </c>
      <c r="N63" s="63"/>
      <c r="O63" s="172"/>
      <c r="P63" s="209"/>
      <c r="Q63" s="82"/>
      <c r="R63" s="89"/>
    </row>
    <row r="64" spans="1:19" s="90" customFormat="1" ht="12.75">
      <c r="A64" s="121" t="s">
        <v>167</v>
      </c>
      <c r="B64" s="59" t="s">
        <v>240</v>
      </c>
      <c r="C64" s="59" t="s">
        <v>216</v>
      </c>
      <c r="D64" s="41">
        <f>IF(COUNTA(E64:L64)&gt;=1,LARGE(E64:L64,1),0)+IF(COUNTA(E64:L64)&gt;=2,LARGE(E64:L64,2),0)+IF(COUNTA(E64:L64)&gt;=3,LARGE(E64:L64,3),0)+IF(COUNTA(E64:L64)&gt;=4,LARGE(E64:L64,4),0)+IF(COUNTA(E64:L64)&gt;=5,LARGE(E64:L64,5),0)</f>
        <v>9.1</v>
      </c>
      <c r="E64" s="57"/>
      <c r="F64" s="135"/>
      <c r="G64" s="136"/>
      <c r="H64" s="58">
        <v>3</v>
      </c>
      <c r="I64" s="57">
        <v>3.5</v>
      </c>
      <c r="J64" s="223">
        <v>2.6</v>
      </c>
      <c r="K64" s="58"/>
      <c r="L64" s="57"/>
      <c r="M64" s="119" t="s">
        <v>106</v>
      </c>
      <c r="N64" s="32"/>
      <c r="O64" s="107"/>
      <c r="P64" s="98"/>
      <c r="Q64" s="80"/>
      <c r="R64" s="165"/>
      <c r="S64" s="133"/>
    </row>
    <row r="65" spans="1:18" s="90" customFormat="1" ht="12.75">
      <c r="A65" s="121" t="s">
        <v>90</v>
      </c>
      <c r="B65" s="54" t="s">
        <v>298</v>
      </c>
      <c r="C65" s="34" t="s">
        <v>286</v>
      </c>
      <c r="D65" s="41">
        <f>IF(COUNTA(E65:L65)&gt;=1,LARGE(E65:L65,1),0)+IF(COUNTA(E65:L65)&gt;=2,LARGE(E65:L65,2),0)+IF(COUNTA(E65:L65)&gt;=3,LARGE(E65:L65,3),0)+IF(COUNTA(E65:L65)&gt;=4,LARGE(E65:L65,4),0)+IF(COUNTA(E65:L65)&gt;=5,LARGE(E65:L65,5),0)</f>
        <v>8.45</v>
      </c>
      <c r="E65" s="58">
        <v>0</v>
      </c>
      <c r="F65" s="56">
        <v>1.35</v>
      </c>
      <c r="G65" s="56">
        <v>0.96</v>
      </c>
      <c r="H65" s="56">
        <v>1.85</v>
      </c>
      <c r="I65" s="56">
        <v>1.15</v>
      </c>
      <c r="J65" s="56">
        <v>1.35</v>
      </c>
      <c r="K65" s="57">
        <v>2.3</v>
      </c>
      <c r="L65" s="57">
        <v>1.6</v>
      </c>
      <c r="M65" s="52" t="s">
        <v>160</v>
      </c>
      <c r="N65" s="32"/>
      <c r="O65" s="107"/>
      <c r="P65" s="106"/>
      <c r="Q65" s="80"/>
      <c r="R65" s="9"/>
    </row>
    <row r="66" spans="1:18" s="90" customFormat="1" ht="12.75">
      <c r="A66" s="121" t="s">
        <v>168</v>
      </c>
      <c r="B66" s="74" t="s">
        <v>353</v>
      </c>
      <c r="C66" s="34" t="s">
        <v>107</v>
      </c>
      <c r="D66" s="41">
        <f>IF(COUNTA(E66:L66)&gt;=1,LARGE(E66:L66,1),0)+IF(COUNTA(E66:L66)&gt;=2,LARGE(E66:L66,2),0)+IF(COUNTA(E66:L66)&gt;=3,LARGE(E66:L66,3),0)+IF(COUNTA(E66:L66)&gt;=4,LARGE(E66:L66,4),0)+IF(COUNTA(E66:L66)&gt;=5,LARGE(E66:L66,5),0)</f>
        <v>8.139999999999999</v>
      </c>
      <c r="E66" s="60"/>
      <c r="F66" s="60"/>
      <c r="G66" s="56">
        <v>0.94</v>
      </c>
      <c r="H66" s="57">
        <v>1.8</v>
      </c>
      <c r="I66" s="56">
        <v>1.95</v>
      </c>
      <c r="J66" s="56">
        <v>1.05</v>
      </c>
      <c r="K66" s="56"/>
      <c r="L66" s="57">
        <v>2.4</v>
      </c>
      <c r="M66" s="52" t="s">
        <v>160</v>
      </c>
      <c r="N66" s="63"/>
      <c r="O66" s="107"/>
      <c r="P66" s="98"/>
      <c r="Q66" s="82"/>
      <c r="R66" s="89"/>
    </row>
    <row r="67" spans="1:18" s="90" customFormat="1" ht="12.75">
      <c r="A67" s="121" t="s">
        <v>91</v>
      </c>
      <c r="B67" s="84" t="s">
        <v>349</v>
      </c>
      <c r="C67" s="34" t="s">
        <v>214</v>
      </c>
      <c r="D67" s="41">
        <f>IF(COUNTA(E67:L67)&gt;=1,LARGE(E67:L67,1),0)+IF(COUNTA(E67:L67)&gt;=2,LARGE(E67:L67,2),0)+IF(COUNTA(E67:L67)&gt;=3,LARGE(E67:L67,3),0)+IF(COUNTA(E67:L67)&gt;=4,LARGE(E67:L67,4),0)+IF(COUNTA(E67:L67)&gt;=5,LARGE(E67:L67,5),0)</f>
        <v>7.85</v>
      </c>
      <c r="E67" s="60"/>
      <c r="F67" s="60"/>
      <c r="G67" s="57">
        <v>1.4</v>
      </c>
      <c r="H67" s="56">
        <v>2.05</v>
      </c>
      <c r="I67" s="57">
        <v>1.8</v>
      </c>
      <c r="J67" s="56"/>
      <c r="K67" s="57">
        <v>2.6</v>
      </c>
      <c r="L67" s="56"/>
      <c r="M67" s="52" t="s">
        <v>160</v>
      </c>
      <c r="N67" s="63"/>
      <c r="O67" s="172"/>
      <c r="P67" s="209"/>
      <c r="Q67" s="82"/>
      <c r="R67" s="89"/>
    </row>
    <row r="68" spans="1:18" s="90" customFormat="1" ht="12.75">
      <c r="A68" s="121" t="s">
        <v>119</v>
      </c>
      <c r="B68" s="59" t="s">
        <v>297</v>
      </c>
      <c r="C68" s="219" t="s">
        <v>286</v>
      </c>
      <c r="D68" s="41">
        <f>IF(COUNTA(E68:L68)&gt;=1,LARGE(E68:L68,1),0)+IF(COUNTA(E68:L68)&gt;=2,LARGE(E68:L68,2),0)+IF(COUNTA(E68:L68)&gt;=3,LARGE(E68:L68,3),0)+IF(COUNTA(E68:L68)&gt;=4,LARGE(E68:L68,4),0)+IF(COUNTA(E68:L68)&gt;=5,LARGE(E68:L68,5),0)</f>
        <v>7.3500000000000005</v>
      </c>
      <c r="E68" s="56">
        <v>1.75</v>
      </c>
      <c r="F68" s="57">
        <v>1.2</v>
      </c>
      <c r="G68" s="56">
        <v>0.82</v>
      </c>
      <c r="H68" s="56">
        <v>1.45</v>
      </c>
      <c r="I68" s="57">
        <v>1.6</v>
      </c>
      <c r="J68" s="60"/>
      <c r="K68" s="58"/>
      <c r="L68" s="56">
        <v>1.35</v>
      </c>
      <c r="M68" s="119" t="s">
        <v>106</v>
      </c>
      <c r="N68" s="32"/>
      <c r="O68" s="210"/>
      <c r="P68" s="207"/>
      <c r="Q68" s="82"/>
      <c r="R68" s="9"/>
    </row>
    <row r="69" spans="1:18" s="90" customFormat="1" ht="12.75">
      <c r="A69" s="121" t="s">
        <v>112</v>
      </c>
      <c r="B69" s="74" t="s">
        <v>309</v>
      </c>
      <c r="C69" s="59" t="s">
        <v>289</v>
      </c>
      <c r="D69" s="41">
        <f>IF(COUNTA(E69:L69)&gt;=1,LARGE(E69:L69,1),0)+IF(COUNTA(E69:L69)&gt;=2,LARGE(E69:L69,2),0)+IF(COUNTA(E69:L69)&gt;=3,LARGE(E69:L69,3),0)+IF(COUNTA(E69:L69)&gt;=4,LARGE(E69:L69,4),0)+IF(COUNTA(E69:L69)&gt;=5,LARGE(E69:L69,5),0)</f>
        <v>7.25</v>
      </c>
      <c r="E69" s="60"/>
      <c r="F69" s="56">
        <v>1.15</v>
      </c>
      <c r="G69" s="56">
        <v>0.86</v>
      </c>
      <c r="H69" s="56">
        <v>1.25</v>
      </c>
      <c r="I69" s="57"/>
      <c r="J69" s="57">
        <v>1.2</v>
      </c>
      <c r="K69" s="57">
        <v>2.2</v>
      </c>
      <c r="L69" s="56">
        <v>1.45</v>
      </c>
      <c r="M69" s="52" t="s">
        <v>160</v>
      </c>
      <c r="N69" s="32"/>
      <c r="O69" s="172"/>
      <c r="P69" s="164"/>
      <c r="Q69" s="82"/>
      <c r="R69" s="9"/>
    </row>
    <row r="70" spans="1:19" s="90" customFormat="1" ht="12.75">
      <c r="A70" s="121" t="s">
        <v>113</v>
      </c>
      <c r="B70" s="54" t="s">
        <v>296</v>
      </c>
      <c r="C70" s="34" t="s">
        <v>286</v>
      </c>
      <c r="D70" s="41">
        <f>IF(COUNTA(E70:L70)&gt;=1,LARGE(E70:L70,1),0)+IF(COUNTA(E70:L70)&gt;=2,LARGE(E70:L70,2),0)+IF(COUNTA(E70:L70)&gt;=3,LARGE(E70:L70,3),0)+IF(COUNTA(E70:L70)&gt;=4,LARGE(E70:L70,4),0)+IF(COUNTA(E70:L70)&gt;=5,LARGE(E70:L70,5),0)</f>
        <v>7.200000000000001</v>
      </c>
      <c r="E70" s="57">
        <v>1.8</v>
      </c>
      <c r="F70" s="56">
        <v>1.25</v>
      </c>
      <c r="G70" s="57">
        <v>0.9</v>
      </c>
      <c r="H70" s="58"/>
      <c r="I70" s="58"/>
      <c r="J70" s="57">
        <v>1.1</v>
      </c>
      <c r="K70" s="56">
        <v>2.15</v>
      </c>
      <c r="L70" s="60"/>
      <c r="M70" s="52" t="s">
        <v>138</v>
      </c>
      <c r="N70" s="32"/>
      <c r="O70" s="97"/>
      <c r="P70" s="164"/>
      <c r="Q70" s="82"/>
      <c r="R70" s="9"/>
      <c r="S70"/>
    </row>
    <row r="71" spans="1:18" s="90" customFormat="1" ht="12.75">
      <c r="A71" s="121"/>
      <c r="B71" s="29" t="s">
        <v>306</v>
      </c>
      <c r="C71" s="34" t="s">
        <v>214</v>
      </c>
      <c r="D71" s="41">
        <f>IF(COUNTA(E71:L71)&gt;=1,LARGE(E71:L71,1),0)+IF(COUNTA(E71:L71)&gt;=2,LARGE(E71:L71,2),0)+IF(COUNTA(E71:L71)&gt;=3,LARGE(E71:L71,3),0)+IF(COUNTA(E71:L71)&gt;=4,LARGE(E71:L71,4),0)+IF(COUNTA(E71:L71)&gt;=5,LARGE(E71:L71,5),0)</f>
        <v>7.200000000000001</v>
      </c>
      <c r="E71" s="58"/>
      <c r="F71" s="56">
        <v>1.45</v>
      </c>
      <c r="G71" s="56">
        <v>1.45</v>
      </c>
      <c r="H71" s="57">
        <v>2.2</v>
      </c>
      <c r="I71" s="57">
        <v>2.1</v>
      </c>
      <c r="J71" s="58"/>
      <c r="K71" s="58"/>
      <c r="L71" s="58"/>
      <c r="M71" s="52" t="s">
        <v>138</v>
      </c>
      <c r="N71" s="32"/>
      <c r="O71" s="107"/>
      <c r="P71" s="98"/>
      <c r="Q71" s="80"/>
      <c r="R71" s="9"/>
    </row>
    <row r="72" spans="1:18" s="90" customFormat="1" ht="12.75">
      <c r="A72" s="121" t="s">
        <v>169</v>
      </c>
      <c r="B72" s="74" t="s">
        <v>352</v>
      </c>
      <c r="C72" s="34" t="s">
        <v>110</v>
      </c>
      <c r="D72" s="41">
        <f>IF(COUNTA(E72:L72)&gt;=1,LARGE(E72:L72,1),0)+IF(COUNTA(E72:L72)&gt;=2,LARGE(E72:L72,2),0)+IF(COUNTA(E72:L72)&gt;=3,LARGE(E72:L72,3),0)+IF(COUNTA(E72:L72)&gt;=4,LARGE(E72:L72,4),0)+IF(COUNTA(E72:L72)&gt;=5,LARGE(E72:L72,5),0)</f>
        <v>7.08</v>
      </c>
      <c r="E72" s="57"/>
      <c r="F72" s="58"/>
      <c r="G72" s="56">
        <v>0.98</v>
      </c>
      <c r="H72" s="57">
        <v>1.3</v>
      </c>
      <c r="I72" s="58"/>
      <c r="J72" s="57">
        <v>0.9</v>
      </c>
      <c r="K72" s="56">
        <v>2.05</v>
      </c>
      <c r="L72" s="56">
        <v>1.85</v>
      </c>
      <c r="M72" s="52" t="s">
        <v>138</v>
      </c>
      <c r="N72" s="32"/>
      <c r="O72" s="123"/>
      <c r="P72" s="123"/>
      <c r="Q72" s="80"/>
      <c r="R72" s="89"/>
    </row>
    <row r="73" spans="1:18" s="90" customFormat="1" ht="12.75">
      <c r="A73" s="121" t="s">
        <v>115</v>
      </c>
      <c r="B73" s="54" t="s">
        <v>283</v>
      </c>
      <c r="C73" s="34" t="s">
        <v>9</v>
      </c>
      <c r="D73" s="41">
        <f>IF(COUNTA(E73:L73)&gt;=1,LARGE(E73:L73,1),0)+IF(COUNTA(E73:L73)&gt;=2,LARGE(E73:L73,2),0)+IF(COUNTA(E73:L73)&gt;=3,LARGE(E73:L73,3),0)+IF(COUNTA(E73:L73)&gt;=4,LARGE(E73:L73,4),0)+IF(COUNTA(E73:L73)&gt;=5,LARGE(E73:L73,5),0)</f>
        <v>6.9</v>
      </c>
      <c r="E73" s="56"/>
      <c r="F73" s="57">
        <v>1.1</v>
      </c>
      <c r="G73" s="58">
        <v>1</v>
      </c>
      <c r="H73" s="56">
        <v>1.75</v>
      </c>
      <c r="I73" s="56"/>
      <c r="J73" s="56">
        <v>0.94</v>
      </c>
      <c r="K73" s="56">
        <v>1.95</v>
      </c>
      <c r="L73" s="57">
        <v>1.1</v>
      </c>
      <c r="M73" s="52" t="s">
        <v>207</v>
      </c>
      <c r="N73" s="32"/>
      <c r="O73" s="107"/>
      <c r="P73" s="98"/>
      <c r="Q73" s="82"/>
      <c r="R73" s="89"/>
    </row>
    <row r="74" spans="1:19" s="90" customFormat="1" ht="12.75">
      <c r="A74" s="121" t="s">
        <v>116</v>
      </c>
      <c r="B74" s="59" t="s">
        <v>382</v>
      </c>
      <c r="C74" s="34" t="s">
        <v>214</v>
      </c>
      <c r="D74" s="41">
        <f>IF(COUNTA(E74:L74)&gt;=1,LARGE(E74:L74,1),0)+IF(COUNTA(E74:L74)&gt;=2,LARGE(E74:L74,2),0)+IF(COUNTA(E74:L74)&gt;=3,LARGE(E74:L74,3),0)+IF(COUNTA(E74:L74)&gt;=4,LARGE(E74:L74,4),0)+IF(COUNTA(E74:L74)&gt;=5,LARGE(E74:L74,5),0)</f>
        <v>6.75</v>
      </c>
      <c r="E74" s="57"/>
      <c r="F74" s="135"/>
      <c r="G74" s="136"/>
      <c r="H74" s="56">
        <v>1.65</v>
      </c>
      <c r="I74" s="136"/>
      <c r="J74" s="132"/>
      <c r="K74" s="57">
        <v>2.9</v>
      </c>
      <c r="L74" s="57">
        <v>2.2</v>
      </c>
      <c r="M74" s="119" t="s">
        <v>106</v>
      </c>
      <c r="N74" s="32"/>
      <c r="O74" s="123"/>
      <c r="P74" s="123"/>
      <c r="Q74" s="82"/>
      <c r="R74" s="165"/>
      <c r="S74" s="133"/>
    </row>
    <row r="75" spans="1:19" s="90" customFormat="1" ht="12.75">
      <c r="A75" s="121" t="s">
        <v>117</v>
      </c>
      <c r="B75" s="59" t="s">
        <v>252</v>
      </c>
      <c r="C75" s="59" t="s">
        <v>208</v>
      </c>
      <c r="D75" s="41">
        <f>IF(COUNTA(E75:L75)&gt;=1,LARGE(E75:L75,1),0)+IF(COUNTA(E75:L75)&gt;=2,LARGE(E75:L75,2),0)+IF(COUNTA(E75:L75)&gt;=3,LARGE(E75:L75,3),0)+IF(COUNTA(E75:L75)&gt;=4,LARGE(E75:L75,4),0)+IF(COUNTA(E75:L75)&gt;=5,LARGE(E75:L75,5),0)</f>
        <v>6.6</v>
      </c>
      <c r="E75" s="56"/>
      <c r="F75" s="57">
        <v>3.1</v>
      </c>
      <c r="G75" s="57">
        <v>3.5</v>
      </c>
      <c r="H75" s="39"/>
      <c r="I75" s="57"/>
      <c r="J75" s="57"/>
      <c r="K75" s="57"/>
      <c r="L75" s="57"/>
      <c r="M75" s="52" t="s">
        <v>138</v>
      </c>
      <c r="N75" s="32"/>
      <c r="O75" s="107"/>
      <c r="P75" s="98"/>
      <c r="Q75" s="82"/>
      <c r="R75" s="89"/>
      <c r="S75"/>
    </row>
    <row r="76" spans="1:18" s="90" customFormat="1" ht="12.75">
      <c r="A76" s="121" t="s">
        <v>174</v>
      </c>
      <c r="B76" s="59" t="s">
        <v>307</v>
      </c>
      <c r="C76" s="36" t="s">
        <v>200</v>
      </c>
      <c r="D76" s="41">
        <f>IF(COUNTA(E76:L76)&gt;=1,LARGE(E76:L76,1),0)+IF(COUNTA(E76:L76)&gt;=2,LARGE(E76:L76,2),0)+IF(COUNTA(E76:L76)&gt;=3,LARGE(E76:L76,3),0)+IF(COUNTA(E76:L76)&gt;=4,LARGE(E76:L76,4),0)+IF(COUNTA(E76:L76)&gt;=5,LARGE(E76:L76,5),0)</f>
        <v>6.5</v>
      </c>
      <c r="E76" s="58"/>
      <c r="F76" s="57">
        <v>1.4</v>
      </c>
      <c r="G76" s="56"/>
      <c r="H76" s="60"/>
      <c r="I76" s="56">
        <v>1.45</v>
      </c>
      <c r="J76" s="57">
        <v>1.5</v>
      </c>
      <c r="K76" s="58"/>
      <c r="L76" s="56">
        <v>2.15</v>
      </c>
      <c r="M76" s="119" t="s">
        <v>106</v>
      </c>
      <c r="N76" s="32"/>
      <c r="O76" s="172"/>
      <c r="P76" s="164"/>
      <c r="Q76" s="82"/>
      <c r="R76" s="9"/>
    </row>
    <row r="77" spans="1:18" s="90" customFormat="1" ht="12.75">
      <c r="A77" s="121" t="s">
        <v>175</v>
      </c>
      <c r="B77" s="59" t="s">
        <v>202</v>
      </c>
      <c r="C77" s="59" t="s">
        <v>108</v>
      </c>
      <c r="D77" s="41">
        <f>IF(COUNTA(E77:L77)&gt;=1,LARGE(E77:L77,1),0)+IF(COUNTA(E77:L77)&gt;=2,LARGE(E77:L77,2),0)+IF(COUNTA(E77:L77)&gt;=3,LARGE(E77:L77,3),0)+IF(COUNTA(E77:L77)&gt;=4,LARGE(E77:L77,4),0)+IF(COUNTA(E77:L77)&gt;=5,LARGE(E77:L77,5),0)</f>
        <v>6.4</v>
      </c>
      <c r="E77" s="56"/>
      <c r="F77" s="56"/>
      <c r="G77" s="57"/>
      <c r="H77" s="57"/>
      <c r="I77" s="57">
        <v>3.7</v>
      </c>
      <c r="J77" s="57">
        <v>2.7</v>
      </c>
      <c r="K77" s="57"/>
      <c r="L77" s="57"/>
      <c r="M77" s="78" t="s">
        <v>138</v>
      </c>
      <c r="N77" s="63"/>
      <c r="O77" s="107"/>
      <c r="P77" s="98"/>
      <c r="Q77" s="80"/>
      <c r="R77" s="89"/>
    </row>
    <row r="78" spans="1:19" ht="12.75">
      <c r="A78" s="121" t="s">
        <v>313</v>
      </c>
      <c r="B78" s="29" t="s">
        <v>258</v>
      </c>
      <c r="C78" s="34" t="s">
        <v>108</v>
      </c>
      <c r="D78" s="41">
        <f>IF(COUNTA(E78:L78)&gt;=1,LARGE(E78:L78,1),0)+IF(COUNTA(E78:L78)&gt;=2,LARGE(E78:L78,2),0)+IF(COUNTA(E78:L78)&gt;=3,LARGE(E78:L78,3),0)+IF(COUNTA(E78:L78)&gt;=4,LARGE(E78:L78,4),0)+IF(COUNTA(E78:L78)&gt;=5,LARGE(E78:L78,5),0)</f>
        <v>6.300000000000001</v>
      </c>
      <c r="E78" s="56"/>
      <c r="F78" s="56">
        <v>2.15</v>
      </c>
      <c r="G78" s="56">
        <v>1.65</v>
      </c>
      <c r="H78" s="57"/>
      <c r="I78" s="56"/>
      <c r="J78" s="58"/>
      <c r="K78" s="56"/>
      <c r="L78" s="57">
        <v>2.5</v>
      </c>
      <c r="M78" s="52" t="s">
        <v>185</v>
      </c>
      <c r="N78" s="32"/>
      <c r="O78" s="107"/>
      <c r="P78" s="98"/>
      <c r="Q78" s="82"/>
      <c r="R78" s="89"/>
      <c r="S78" s="90"/>
    </row>
    <row r="79" spans="1:18" ht="12.75">
      <c r="A79" s="121" t="s">
        <v>314</v>
      </c>
      <c r="B79" s="59" t="s">
        <v>242</v>
      </c>
      <c r="C79" s="34" t="s">
        <v>136</v>
      </c>
      <c r="D79" s="41">
        <f>IF(COUNTA(E79:L79)&gt;=1,LARGE(E79:L79,1),0)+IF(COUNTA(E79:L79)&gt;=2,LARGE(E79:L79,2),0)+IF(COUNTA(E79:L79)&gt;=3,LARGE(E79:L79,3),0)+IF(COUNTA(E79:L79)&gt;=4,LARGE(E79:L79,4),0)+IF(COUNTA(E79:L79)&gt;=5,LARGE(E79:L79,5),0)</f>
        <v>6.12</v>
      </c>
      <c r="E79" s="60"/>
      <c r="F79" s="135"/>
      <c r="G79" s="56">
        <v>1.12</v>
      </c>
      <c r="H79" s="128"/>
      <c r="I79" s="57">
        <v>2.3</v>
      </c>
      <c r="J79" s="132"/>
      <c r="K79" s="57"/>
      <c r="L79" s="57">
        <v>2.7</v>
      </c>
      <c r="M79" s="119" t="s">
        <v>106</v>
      </c>
      <c r="N79" s="32"/>
      <c r="O79" s="159"/>
      <c r="P79" s="31"/>
      <c r="Q79" s="82"/>
      <c r="R79" s="165"/>
    </row>
    <row r="80" spans="1:19" s="90" customFormat="1" ht="12.75">
      <c r="A80" s="121" t="s">
        <v>315</v>
      </c>
      <c r="B80" s="54" t="s">
        <v>395</v>
      </c>
      <c r="C80" s="34" t="s">
        <v>9</v>
      </c>
      <c r="D80" s="41">
        <f>IF(COUNTA(E80:L80)&gt;=1,LARGE(E80:L80,1),0)+IF(COUNTA(E80:L80)&gt;=2,LARGE(E80:L80,2),0)+IF(COUNTA(E80:L80)&gt;=3,LARGE(E80:L80,3),0)+IF(COUNTA(E80:L80)&gt;=4,LARGE(E80:L80,4),0)+IF(COUNTA(E80:L80)&gt;=5,LARGE(E80:L80,5),0)</f>
        <v>5.78</v>
      </c>
      <c r="E80" s="57"/>
      <c r="F80" s="135"/>
      <c r="G80" s="136"/>
      <c r="H80" s="56"/>
      <c r="I80" s="56">
        <v>1.25</v>
      </c>
      <c r="J80" s="56">
        <v>0.88</v>
      </c>
      <c r="K80" s="57">
        <v>2.1</v>
      </c>
      <c r="L80" s="56">
        <v>1.55</v>
      </c>
      <c r="M80" s="52" t="s">
        <v>386</v>
      </c>
      <c r="N80" s="32"/>
      <c r="O80" s="123"/>
      <c r="P80" s="123"/>
      <c r="Q80" s="82"/>
      <c r="R80" s="165"/>
      <c r="S80" s="133"/>
    </row>
    <row r="81" spans="1:19" s="90" customFormat="1" ht="12.75">
      <c r="A81" s="121" t="s">
        <v>316</v>
      </c>
      <c r="B81" s="59" t="s">
        <v>276</v>
      </c>
      <c r="C81" s="36" t="s">
        <v>136</v>
      </c>
      <c r="D81" s="41">
        <f>IF(COUNTA(E81:L81)&gt;=1,LARGE(E81:L81,1),0)+IF(COUNTA(E81:L81)&gt;=2,LARGE(E81:L81,2),0)+IF(COUNTA(E81:L81)&gt;=3,LARGE(E81:L81,3),0)+IF(COUNTA(E81:L81)&gt;=4,LARGE(E81:L81,4),0)+IF(COUNTA(E81:L81)&gt;=5,LARGE(E81:L81,5),0)</f>
        <v>5.5</v>
      </c>
      <c r="E81" s="60"/>
      <c r="F81" s="60"/>
      <c r="G81" s="58">
        <v>0</v>
      </c>
      <c r="H81" s="58"/>
      <c r="I81" s="57">
        <v>1.9</v>
      </c>
      <c r="J81" s="56">
        <v>1.85</v>
      </c>
      <c r="K81" s="57"/>
      <c r="L81" s="56">
        <v>1.75</v>
      </c>
      <c r="M81" s="119" t="s">
        <v>106</v>
      </c>
      <c r="N81" s="32"/>
      <c r="O81" s="123"/>
      <c r="P81" s="123"/>
      <c r="Q81" s="165"/>
      <c r="R81" s="165"/>
      <c r="S81"/>
    </row>
    <row r="82" spans="1:18" s="90" customFormat="1" ht="12.75">
      <c r="A82" s="121" t="s">
        <v>317</v>
      </c>
      <c r="B82" s="54" t="s">
        <v>275</v>
      </c>
      <c r="C82" s="34" t="s">
        <v>9</v>
      </c>
      <c r="D82" s="41">
        <f>IF(COUNTA(E82:L82)&gt;=1,LARGE(E82:L82,1),0)+IF(COUNTA(E82:L82)&gt;=2,LARGE(E82:L82,2),0)+IF(COUNTA(E82:L82)&gt;=3,LARGE(E82:L82,3),0)+IF(COUNTA(E82:L82)&gt;=4,LARGE(E82:L82,4),0)+IF(COUNTA(E82:L82)&gt;=5,LARGE(E82:L82,5),0)</f>
        <v>5.449999999999999</v>
      </c>
      <c r="E82" s="56">
        <v>2.05</v>
      </c>
      <c r="F82" s="56">
        <v>1.65</v>
      </c>
      <c r="G82" s="56"/>
      <c r="H82" s="58"/>
      <c r="I82" s="58"/>
      <c r="J82" s="56">
        <v>1.75</v>
      </c>
      <c r="K82" s="56"/>
      <c r="L82" s="60"/>
      <c r="M82" s="52" t="s">
        <v>185</v>
      </c>
      <c r="N82" s="32"/>
      <c r="O82" s="172"/>
      <c r="P82" s="209"/>
      <c r="Q82" s="82"/>
      <c r="R82" s="165"/>
    </row>
    <row r="83" spans="1:18" s="90" customFormat="1" ht="12.75">
      <c r="A83" s="121" t="s">
        <v>318</v>
      </c>
      <c r="B83" s="59" t="s">
        <v>206</v>
      </c>
      <c r="C83" s="59" t="s">
        <v>108</v>
      </c>
      <c r="D83" s="41">
        <f>IF(COUNTA(E83:L83)&gt;=1,LARGE(E83:L83,1),0)+IF(COUNTA(E83:L83)&gt;=2,LARGE(E83:L83,2),0)+IF(COUNTA(E83:L83)&gt;=3,LARGE(E83:L83,3),0)+IF(COUNTA(E83:L83)&gt;=4,LARGE(E83:L83,4),0)+IF(COUNTA(E83:L83)&gt;=5,LARGE(E83:L83,5),0)</f>
        <v>5.41</v>
      </c>
      <c r="E83" s="58"/>
      <c r="F83" s="56">
        <v>1.55</v>
      </c>
      <c r="G83" s="56">
        <v>1.35</v>
      </c>
      <c r="H83" s="56"/>
      <c r="I83" s="56">
        <v>1.55</v>
      </c>
      <c r="J83" s="56">
        <v>0.96</v>
      </c>
      <c r="K83" s="57"/>
      <c r="L83" s="58"/>
      <c r="M83" s="52" t="s">
        <v>138</v>
      </c>
      <c r="N83" s="32"/>
      <c r="O83" s="107"/>
      <c r="P83" s="98"/>
      <c r="Q83" s="82"/>
      <c r="R83" s="89"/>
    </row>
    <row r="84" spans="1:19" s="89" customFormat="1" ht="12.75">
      <c r="A84" s="121" t="s">
        <v>319</v>
      </c>
      <c r="B84" s="34" t="s">
        <v>152</v>
      </c>
      <c r="C84" s="34" t="s">
        <v>285</v>
      </c>
      <c r="D84" s="41">
        <f>IF(COUNTA(E84:L84)&gt;=1,LARGE(E84:L84,1),0)+IF(COUNTA(E84:L84)&gt;=2,LARGE(E84:L84,2),0)+IF(COUNTA(E84:L84)&gt;=3,LARGE(E84:L84,3),0)+IF(COUNTA(E84:L84)&gt;=4,LARGE(E84:L84,4),0)+IF(COUNTA(E84:L84)&gt;=5,LARGE(E84:L84,5),0)</f>
        <v>5.25</v>
      </c>
      <c r="E84" s="57"/>
      <c r="F84" s="57"/>
      <c r="G84" s="56">
        <v>5.25</v>
      </c>
      <c r="H84" s="58"/>
      <c r="I84" s="57"/>
      <c r="J84" s="57"/>
      <c r="K84" s="56"/>
      <c r="L84" s="57"/>
      <c r="M84" s="78" t="s">
        <v>106</v>
      </c>
      <c r="N84" s="63"/>
      <c r="O84" s="172"/>
      <c r="P84" s="164"/>
      <c r="Q84" s="82"/>
      <c r="S84" s="90"/>
    </row>
    <row r="85" spans="1:18" s="90" customFormat="1" ht="12.75">
      <c r="A85" s="121" t="s">
        <v>320</v>
      </c>
      <c r="B85" s="29" t="s">
        <v>351</v>
      </c>
      <c r="C85" s="34" t="s">
        <v>214</v>
      </c>
      <c r="D85" s="41">
        <f>IF(COUNTA(E85:L85)&gt;=1,LARGE(E85:L85,1),0)+IF(COUNTA(E85:L85)&gt;=2,LARGE(E85:L85,2),0)+IF(COUNTA(E85:L85)&gt;=3,LARGE(E85:L85,3),0)+IF(COUNTA(E85:L85)&gt;=4,LARGE(E85:L85,4),0)+IF(COUNTA(E85:L85)&gt;=5,LARGE(E85:L85,5),0)</f>
        <v>4.95</v>
      </c>
      <c r="E85" s="60"/>
      <c r="F85" s="56"/>
      <c r="G85" s="56">
        <v>1.05</v>
      </c>
      <c r="H85" s="56">
        <v>2.15</v>
      </c>
      <c r="I85" s="56">
        <v>1.75</v>
      </c>
      <c r="J85" s="60"/>
      <c r="K85" s="56"/>
      <c r="L85" s="60"/>
      <c r="M85" s="52" t="s">
        <v>185</v>
      </c>
      <c r="N85" s="63"/>
      <c r="O85" s="170"/>
      <c r="P85" s="170"/>
      <c r="Q85" s="82"/>
      <c r="R85" s="89"/>
    </row>
    <row r="86" spans="1:19" s="90" customFormat="1" ht="12.75">
      <c r="A86" s="121" t="s">
        <v>321</v>
      </c>
      <c r="B86" s="54" t="s">
        <v>393</v>
      </c>
      <c r="C86" s="34" t="s">
        <v>9</v>
      </c>
      <c r="D86" s="41">
        <f>IF(COUNTA(E86:L86)&gt;=1,LARGE(E86:L86,1),0)+IF(COUNTA(E86:L86)&gt;=2,LARGE(E86:L86,2),0)+IF(COUNTA(E86:L86)&gt;=3,LARGE(E86:L86,3),0)+IF(COUNTA(E86:L86)&gt;=4,LARGE(E86:L86,4),0)+IF(COUNTA(E86:L86)&gt;=5,LARGE(E86:L86,5),0)</f>
        <v>4.8</v>
      </c>
      <c r="E86" s="57"/>
      <c r="F86" s="135"/>
      <c r="G86" s="136"/>
      <c r="H86" s="56"/>
      <c r="I86" s="57">
        <v>1.5</v>
      </c>
      <c r="J86" s="57">
        <v>1.4</v>
      </c>
      <c r="K86" s="58"/>
      <c r="L86" s="57">
        <v>1.9</v>
      </c>
      <c r="M86" s="52" t="s">
        <v>386</v>
      </c>
      <c r="N86" s="32"/>
      <c r="O86" s="123"/>
      <c r="P86" s="123"/>
      <c r="Q86" s="82"/>
      <c r="R86" s="165"/>
      <c r="S86" s="133"/>
    </row>
    <row r="87" spans="1:18" s="90" customFormat="1" ht="12.75">
      <c r="A87" s="121" t="s">
        <v>322</v>
      </c>
      <c r="B87" s="54" t="s">
        <v>269</v>
      </c>
      <c r="C87" s="34" t="s">
        <v>9</v>
      </c>
      <c r="D87" s="41">
        <f>IF(COUNTA(E87:L87)&gt;=1,LARGE(E87:L87,1),0)+IF(COUNTA(E87:L87)&gt;=2,LARGE(E87:L87,2),0)+IF(COUNTA(E87:L87)&gt;=3,LARGE(E87:L87,3),0)+IF(COUNTA(E87:L87)&gt;=4,LARGE(E87:L87,4),0)+IF(COUNTA(E87:L87)&gt;=5,LARGE(E87:L87,5),0)</f>
        <v>4.63</v>
      </c>
      <c r="E87" s="56"/>
      <c r="F87" s="56"/>
      <c r="G87" s="56">
        <v>1.25</v>
      </c>
      <c r="H87" s="58">
        <v>0</v>
      </c>
      <c r="I87" s="56"/>
      <c r="J87" s="56">
        <v>0.98</v>
      </c>
      <c r="K87" s="57">
        <v>2.4</v>
      </c>
      <c r="L87" s="57"/>
      <c r="M87" s="52" t="s">
        <v>207</v>
      </c>
      <c r="N87" s="63"/>
      <c r="O87" s="89"/>
      <c r="P87" s="89"/>
      <c r="Q87" s="82"/>
      <c r="R87" s="89"/>
    </row>
    <row r="88" spans="1:19" ht="12.75">
      <c r="A88" s="121" t="s">
        <v>323</v>
      </c>
      <c r="B88" s="54" t="s">
        <v>311</v>
      </c>
      <c r="C88" s="59" t="s">
        <v>150</v>
      </c>
      <c r="D88" s="41">
        <f>IF(COUNTA(E88:L88)&gt;=1,LARGE(E88:L88,1),0)+IF(COUNTA(E88:L88)&gt;=2,LARGE(E88:L88,2),0)+IF(COUNTA(E88:L88)&gt;=3,LARGE(E88:L88,3),0)+IF(COUNTA(E88:L88)&gt;=4,LARGE(E88:L88,4),0)+IF(COUNTA(E88:L88)&gt;=5,LARGE(E88:L88,5),0)</f>
        <v>4.42</v>
      </c>
      <c r="E88" s="60"/>
      <c r="F88" s="58">
        <v>1</v>
      </c>
      <c r="G88" s="56">
        <v>0.92</v>
      </c>
      <c r="H88" s="56">
        <v>1.35</v>
      </c>
      <c r="I88" s="57"/>
      <c r="J88" s="56"/>
      <c r="K88" s="56"/>
      <c r="L88" s="56">
        <v>1.15</v>
      </c>
      <c r="M88" s="52" t="s">
        <v>160</v>
      </c>
      <c r="N88" s="32"/>
      <c r="O88" s="170"/>
      <c r="P88" s="170"/>
      <c r="Q88" s="80"/>
      <c r="S88" s="90"/>
    </row>
    <row r="89" spans="1:19" ht="12.75">
      <c r="A89" s="121" t="s">
        <v>324</v>
      </c>
      <c r="B89" s="54" t="s">
        <v>396</v>
      </c>
      <c r="C89" s="34" t="s">
        <v>9</v>
      </c>
      <c r="D89" s="41">
        <f>IF(COUNTA(E89:L89)&gt;=1,LARGE(E89:L89,1),0)+IF(COUNTA(E89:L89)&gt;=2,LARGE(E89:L89,2),0)+IF(COUNTA(E89:L89)&gt;=3,LARGE(E89:L89,3),0)+IF(COUNTA(E89:L89)&gt;=4,LARGE(E89:L89,4),0)+IF(COUNTA(E89:L89)&gt;=5,LARGE(E89:L89,5),0)</f>
        <v>4.35</v>
      </c>
      <c r="E89" s="57"/>
      <c r="F89" s="135"/>
      <c r="G89" s="136"/>
      <c r="H89" s="56"/>
      <c r="I89" s="57">
        <v>1.2</v>
      </c>
      <c r="J89" s="132"/>
      <c r="K89" s="57">
        <v>1.9</v>
      </c>
      <c r="L89" s="56">
        <v>1.25</v>
      </c>
      <c r="M89" s="52" t="s">
        <v>386</v>
      </c>
      <c r="N89" s="32"/>
      <c r="O89" s="123"/>
      <c r="P89" s="123"/>
      <c r="Q89" s="82"/>
      <c r="R89" s="165"/>
      <c r="S89" s="133"/>
    </row>
    <row r="90" spans="1:19" s="90" customFormat="1" ht="12.75">
      <c r="A90" s="121" t="s">
        <v>325</v>
      </c>
      <c r="B90" s="34" t="s">
        <v>165</v>
      </c>
      <c r="C90" s="34" t="s">
        <v>8</v>
      </c>
      <c r="D90" s="41">
        <f>IF(COUNTA(E90:L90)&gt;=1,LARGE(E90:L90,1),0)+IF(COUNTA(E90:L90)&gt;=2,LARGE(E90:L90,2),0)+IF(COUNTA(E90:L90)&gt;=3,LARGE(E90:L90,3),0)+IF(COUNTA(E90:L90)&gt;=4,LARGE(E90:L90,4),0)+IF(COUNTA(E90:L90)&gt;=5,LARGE(E90:L90,5),0)</f>
        <v>4.3</v>
      </c>
      <c r="E90" s="57">
        <v>4.3</v>
      </c>
      <c r="F90" s="58"/>
      <c r="G90" s="56"/>
      <c r="H90" s="56"/>
      <c r="I90" s="58"/>
      <c r="J90" s="57"/>
      <c r="K90" s="57"/>
      <c r="L90" s="57"/>
      <c r="M90" s="78" t="s">
        <v>99</v>
      </c>
      <c r="N90" s="32"/>
      <c r="O90" s="97"/>
      <c r="P90" s="164"/>
      <c r="Q90" s="80"/>
      <c r="R90" s="89"/>
      <c r="S90" s="89"/>
    </row>
    <row r="91" spans="1:19" s="90" customFormat="1" ht="12.75">
      <c r="A91" s="121" t="s">
        <v>326</v>
      </c>
      <c r="B91" s="29" t="s">
        <v>266</v>
      </c>
      <c r="C91" s="218" t="s">
        <v>108</v>
      </c>
      <c r="D91" s="41">
        <f>IF(COUNTA(E91:L91)&gt;=1,LARGE(E91:L91,1),0)+IF(COUNTA(E91:L91)&gt;=2,LARGE(E91:L91,2),0)+IF(COUNTA(E91:L91)&gt;=3,LARGE(E91:L91,3),0)+IF(COUNTA(E91:L91)&gt;=4,LARGE(E91:L91,4),0)+IF(COUNTA(E91:L91)&gt;=5,LARGE(E91:L91,5),0)</f>
        <v>4.05</v>
      </c>
      <c r="E91" s="57"/>
      <c r="F91" s="58">
        <v>0</v>
      </c>
      <c r="G91" s="58">
        <v>2</v>
      </c>
      <c r="H91" s="57"/>
      <c r="I91" s="56">
        <v>2.05</v>
      </c>
      <c r="J91" s="57"/>
      <c r="K91" s="56"/>
      <c r="L91" s="57"/>
      <c r="M91" s="52" t="s">
        <v>160</v>
      </c>
      <c r="N91" s="32"/>
      <c r="O91" s="172"/>
      <c r="P91" s="164"/>
      <c r="Q91" s="82"/>
      <c r="R91" s="165"/>
      <c r="S91"/>
    </row>
    <row r="92" spans="1:18" s="90" customFormat="1" ht="12.75">
      <c r="A92" s="121" t="s">
        <v>327</v>
      </c>
      <c r="B92" s="54" t="s">
        <v>284</v>
      </c>
      <c r="C92" s="218" t="s">
        <v>42</v>
      </c>
      <c r="D92" s="41">
        <f>IF(COUNTA(E92:L92)&gt;=1,LARGE(E92:L92,1),0)+IF(COUNTA(E92:L92)&gt;=2,LARGE(E92:L92,2),0)+IF(COUNTA(E92:L92)&gt;=3,LARGE(E92:L92,3),0)+IF(COUNTA(E92:L92)&gt;=4,LARGE(E92:L92,4),0)+IF(COUNTA(E92:L92)&gt;=5,LARGE(E92:L92,5),0)</f>
        <v>3.45</v>
      </c>
      <c r="E92" s="56">
        <v>1.95</v>
      </c>
      <c r="F92" s="57">
        <v>1.5</v>
      </c>
      <c r="G92" s="56"/>
      <c r="H92" s="39"/>
      <c r="I92" s="56"/>
      <c r="J92" s="58"/>
      <c r="K92" s="57"/>
      <c r="L92" s="60"/>
      <c r="M92" s="52" t="s">
        <v>138</v>
      </c>
      <c r="N92" s="32"/>
      <c r="O92" s="107"/>
      <c r="P92" s="98"/>
      <c r="Q92" s="82"/>
      <c r="R92" s="89"/>
    </row>
    <row r="93" spans="1:19" s="90" customFormat="1" ht="12.75">
      <c r="A93" s="121" t="s">
        <v>328</v>
      </c>
      <c r="B93" s="54" t="s">
        <v>428</v>
      </c>
      <c r="C93" s="34" t="s">
        <v>9</v>
      </c>
      <c r="D93" s="41">
        <f>IF(COUNTA(E93:L93)&gt;=1,LARGE(E93:L93,1),0)+IF(COUNTA(E93:L93)&gt;=2,LARGE(E93:L93,2),0)+IF(COUNTA(E93:L93)&gt;=3,LARGE(E93:L93,3),0)+IF(COUNTA(E93:L93)&gt;=4,LARGE(E93:L93,4),0)+IF(COUNTA(E93:L93)&gt;=5,LARGE(E93:L93,5),0)</f>
        <v>3.35</v>
      </c>
      <c r="E93" s="60"/>
      <c r="F93" s="58"/>
      <c r="G93" s="57"/>
      <c r="H93" s="56"/>
      <c r="I93" s="58"/>
      <c r="J93" s="60"/>
      <c r="K93" s="56">
        <v>1.85</v>
      </c>
      <c r="L93" s="57">
        <v>1.5</v>
      </c>
      <c r="M93" s="52" t="s">
        <v>185</v>
      </c>
      <c r="N93" s="32"/>
      <c r="O93" s="123"/>
      <c r="P93" s="123"/>
      <c r="Q93" s="82"/>
      <c r="R93" s="165"/>
      <c r="S93" s="133"/>
    </row>
    <row r="94" spans="1:18" s="90" customFormat="1" ht="12.75">
      <c r="A94" s="121" t="s">
        <v>329</v>
      </c>
      <c r="B94" s="36" t="s">
        <v>303</v>
      </c>
      <c r="C94" s="219" t="s">
        <v>208</v>
      </c>
      <c r="D94" s="41">
        <f>IF(COUNTA(E94:L94)&gt;=1,LARGE(E94:L94,1),0)+IF(COUNTA(E94:L94)&gt;=2,LARGE(E94:L94,2),0)+IF(COUNTA(E94:L94)&gt;=3,LARGE(E94:L94,3),0)+IF(COUNTA(E94:L94)&gt;=4,LARGE(E94:L94,4),0)+IF(COUNTA(E94:L94)&gt;=5,LARGE(E94:L94,5),0)</f>
        <v>3.3</v>
      </c>
      <c r="E94" s="57"/>
      <c r="F94" s="57">
        <v>3.3</v>
      </c>
      <c r="G94" s="56"/>
      <c r="H94" s="57"/>
      <c r="I94" s="56"/>
      <c r="J94" s="57"/>
      <c r="K94" s="45"/>
      <c r="L94" s="57"/>
      <c r="M94" s="44" t="s">
        <v>99</v>
      </c>
      <c r="N94" s="32"/>
      <c r="O94" s="173"/>
      <c r="P94" s="174"/>
      <c r="Q94" s="82"/>
      <c r="R94" s="9"/>
    </row>
    <row r="95" spans="1:18" s="90" customFormat="1" ht="12.75">
      <c r="A95" s="121" t="s">
        <v>330</v>
      </c>
      <c r="B95" s="59" t="s">
        <v>350</v>
      </c>
      <c r="C95" s="218" t="s">
        <v>110</v>
      </c>
      <c r="D95" s="41">
        <f>IF(COUNTA(E95:L95)&gt;=1,LARGE(E95:L95,1),0)+IF(COUNTA(E95:L95)&gt;=2,LARGE(E95:L95,2),0)+IF(COUNTA(E95:L95)&gt;=3,LARGE(E95:L95,3),0)+IF(COUNTA(E95:L95)&gt;=4,LARGE(E95:L95,4),0)+IF(COUNTA(E95:L95)&gt;=5,LARGE(E95:L95,5),0)</f>
        <v>3.27</v>
      </c>
      <c r="E95" s="56"/>
      <c r="F95" s="58"/>
      <c r="G95" s="57">
        <v>1.3</v>
      </c>
      <c r="H95" s="39"/>
      <c r="I95" s="56"/>
      <c r="J95" s="56">
        <v>0.92</v>
      </c>
      <c r="K95" s="57"/>
      <c r="L95" s="56">
        <v>1.05</v>
      </c>
      <c r="M95" s="52" t="s">
        <v>138</v>
      </c>
      <c r="N95" s="32"/>
      <c r="O95" s="131"/>
      <c r="P95" s="123"/>
      <c r="Q95" s="82"/>
      <c r="R95" s="89"/>
    </row>
    <row r="96" spans="1:18" s="90" customFormat="1" ht="12.75">
      <c r="A96" s="121" t="s">
        <v>331</v>
      </c>
      <c r="B96" s="54" t="s">
        <v>294</v>
      </c>
      <c r="C96" s="218" t="s">
        <v>285</v>
      </c>
      <c r="D96" s="41">
        <f>IF(COUNTA(E96:L96)&gt;=1,LARGE(E96:L96,1),0)+IF(COUNTA(E96:L96)&gt;=2,LARGE(E96:L96,2),0)+IF(COUNTA(E96:L96)&gt;=3,LARGE(E96:L96,3),0)+IF(COUNTA(E96:L96)&gt;=4,LARGE(E96:L96,4),0)+IF(COUNTA(E96:L96)&gt;=5,LARGE(E96:L96,5),0)</f>
        <v>3.0999999999999996</v>
      </c>
      <c r="E96" s="57">
        <v>1.9</v>
      </c>
      <c r="F96" s="60"/>
      <c r="G96" s="57">
        <v>1.2</v>
      </c>
      <c r="H96" s="58"/>
      <c r="I96" s="58"/>
      <c r="J96" s="60"/>
      <c r="K96" s="58"/>
      <c r="L96" s="60"/>
      <c r="M96" s="52" t="s">
        <v>160</v>
      </c>
      <c r="N96" s="32"/>
      <c r="O96" s="107"/>
      <c r="P96" s="98"/>
      <c r="Q96" s="82"/>
      <c r="R96" s="9"/>
    </row>
    <row r="97" spans="1:19" s="90" customFormat="1" ht="12.75">
      <c r="A97" s="121"/>
      <c r="B97" s="34" t="s">
        <v>278</v>
      </c>
      <c r="C97" s="218" t="s">
        <v>136</v>
      </c>
      <c r="D97" s="41">
        <f>IF(COUNTA(E97:L97)&gt;=1,LARGE(E97:L97,1),0)+IF(COUNTA(E97:L97)&gt;=2,LARGE(E97:L97,2),0)+IF(COUNTA(E97:L97)&gt;=3,LARGE(E97:L97,3),0)+IF(COUNTA(E97:L97)&gt;=4,LARGE(E97:L97,4),0)+IF(COUNTA(E97:L97)&gt;=5,LARGE(E97:L97,5),0)</f>
        <v>3.1</v>
      </c>
      <c r="E97" s="60"/>
      <c r="F97" s="60"/>
      <c r="G97" s="58">
        <v>0</v>
      </c>
      <c r="H97" s="56"/>
      <c r="I97" s="56">
        <v>1.85</v>
      </c>
      <c r="J97" s="56">
        <v>1.25</v>
      </c>
      <c r="K97" s="57"/>
      <c r="L97" s="57"/>
      <c r="M97" s="78" t="s">
        <v>99</v>
      </c>
      <c r="N97" s="32"/>
      <c r="O97" s="123"/>
      <c r="P97" s="123"/>
      <c r="Q97" s="165"/>
      <c r="R97" s="165"/>
      <c r="S97"/>
    </row>
    <row r="98" spans="1:18" s="90" customFormat="1" ht="12.75">
      <c r="A98" s="121" t="s">
        <v>333</v>
      </c>
      <c r="B98" s="29" t="s">
        <v>355</v>
      </c>
      <c r="C98" s="229" t="s">
        <v>136</v>
      </c>
      <c r="D98" s="41">
        <f>IF(COUNTA(E98:L98)&gt;=1,LARGE(E98:L98,1),0)+IF(COUNTA(E98:L98)&gt;=2,LARGE(E98:L98,2),0)+IF(COUNTA(E98:L98)&gt;=3,LARGE(E98:L98,3),0)+IF(COUNTA(E98:L98)&gt;=4,LARGE(E98:L98,4),0)+IF(COUNTA(E98:L98)&gt;=5,LARGE(E98:L98,5),0)</f>
        <v>2.76</v>
      </c>
      <c r="E98" s="56"/>
      <c r="F98" s="56"/>
      <c r="G98" s="57">
        <v>0.8</v>
      </c>
      <c r="H98" s="56"/>
      <c r="I98" s="57">
        <v>1.1</v>
      </c>
      <c r="J98" s="56">
        <v>0.86</v>
      </c>
      <c r="K98" s="223"/>
      <c r="L98" s="58"/>
      <c r="M98" s="52" t="s">
        <v>207</v>
      </c>
      <c r="N98" s="63"/>
      <c r="O98" s="31"/>
      <c r="P98" s="31"/>
      <c r="Q98" s="82"/>
      <c r="R98" s="89"/>
    </row>
    <row r="99" spans="1:18" s="90" customFormat="1" ht="12.75">
      <c r="A99" s="121" t="s">
        <v>334</v>
      </c>
      <c r="B99" s="74" t="s">
        <v>356</v>
      </c>
      <c r="C99" s="34" t="s">
        <v>110</v>
      </c>
      <c r="D99" s="41">
        <f>IF(COUNTA(E99:L99)&gt;=1,LARGE(E99:L99,1),0)+IF(COUNTA(E99:L99)&gt;=2,LARGE(E99:L99,2),0)+IF(COUNTA(E99:L99)&gt;=3,LARGE(E99:L99,3),0)+IF(COUNTA(E99:L99)&gt;=4,LARGE(E99:L99,4),0)+IF(COUNTA(E99:L99)&gt;=5,LARGE(E99:L99,5),0)</f>
        <v>2.5300000000000002</v>
      </c>
      <c r="E99" s="60"/>
      <c r="F99" s="60"/>
      <c r="G99" s="56">
        <v>0.78</v>
      </c>
      <c r="H99" s="58"/>
      <c r="I99" s="57"/>
      <c r="J99" s="56"/>
      <c r="K99" s="56">
        <v>1.75</v>
      </c>
      <c r="L99" s="56"/>
      <c r="M99" s="52" t="s">
        <v>160</v>
      </c>
      <c r="N99" s="63"/>
      <c r="O99" s="31"/>
      <c r="P99" s="31"/>
      <c r="Q99" s="82"/>
      <c r="R99" s="89"/>
    </row>
    <row r="100" spans="1:18" s="90" customFormat="1" ht="12.75">
      <c r="A100" s="121" t="s">
        <v>335</v>
      </c>
      <c r="B100" s="54" t="s">
        <v>310</v>
      </c>
      <c r="C100" s="218" t="s">
        <v>9</v>
      </c>
      <c r="D100" s="41">
        <f>IF(COUNTA(E100:L100)&gt;=1,LARGE(E100:L100,1),0)+IF(COUNTA(E100:L100)&gt;=2,LARGE(E100:L100,2),0)+IF(COUNTA(E100:L100)&gt;=3,LARGE(E100:L100,3),0)+IF(COUNTA(E100:L100)&gt;=4,LARGE(E100:L100,4),0)+IF(COUNTA(E100:L100)&gt;=5,LARGE(E100:L100,5),0)</f>
        <v>2.45</v>
      </c>
      <c r="E100" s="56"/>
      <c r="F100" s="56">
        <v>1.05</v>
      </c>
      <c r="G100" s="56"/>
      <c r="H100" s="57">
        <v>1.4</v>
      </c>
      <c r="I100" s="56"/>
      <c r="J100" s="56"/>
      <c r="K100" s="39"/>
      <c r="L100" s="56"/>
      <c r="M100" s="52" t="s">
        <v>207</v>
      </c>
      <c r="N100" s="32"/>
      <c r="O100" s="172"/>
      <c r="P100" s="209"/>
      <c r="Q100" s="80"/>
      <c r="R100" s="9"/>
    </row>
    <row r="101" spans="1:19" s="90" customFormat="1" ht="12.75">
      <c r="A101" s="121" t="s">
        <v>336</v>
      </c>
      <c r="B101" s="54" t="s">
        <v>267</v>
      </c>
      <c r="C101" s="218" t="s">
        <v>9</v>
      </c>
      <c r="D101" s="41">
        <f>IF(COUNTA(E101:L101)&gt;=1,LARGE(E101:L101,1),0)+IF(COUNTA(E101:L101)&gt;=2,LARGE(E101:L101,2),0)+IF(COUNTA(E101:L101)&gt;=3,LARGE(E101:L101,3),0)+IF(COUNTA(E101:L101)&gt;=4,LARGE(E101:L101,4),0)+IF(COUNTA(E101:L101)&gt;=5,LARGE(E101:L101,5),0)</f>
        <v>2.4</v>
      </c>
      <c r="E101" s="57"/>
      <c r="F101" s="57">
        <v>2.4</v>
      </c>
      <c r="G101" s="56"/>
      <c r="H101" s="56"/>
      <c r="I101" s="56"/>
      <c r="J101" s="56"/>
      <c r="K101" s="56"/>
      <c r="L101" s="57"/>
      <c r="M101" s="52" t="s">
        <v>160</v>
      </c>
      <c r="N101" s="32"/>
      <c r="O101" s="170"/>
      <c r="P101" s="170"/>
      <c r="Q101" s="82"/>
      <c r="R101" s="165"/>
      <c r="S101" s="89"/>
    </row>
    <row r="102" spans="1:18" s="90" customFormat="1" ht="12.75">
      <c r="A102" s="121" t="s">
        <v>337</v>
      </c>
      <c r="B102" s="29" t="s">
        <v>354</v>
      </c>
      <c r="C102" s="229" t="s">
        <v>136</v>
      </c>
      <c r="D102" s="41">
        <f>IF(COUNTA(E102:L102)&gt;=1,LARGE(E102:L102,1),0)+IF(COUNTA(E102:L102)&gt;=2,LARGE(E102:L102,2),0)+IF(COUNTA(E102:L102)&gt;=3,LARGE(E102:L102,3),0)+IF(COUNTA(E102:L102)&gt;=4,LARGE(E102:L102,4),0)+IF(COUNTA(E102:L102)&gt;=5,LARGE(E102:L102,5),0)</f>
        <v>2.14</v>
      </c>
      <c r="E102" s="60"/>
      <c r="F102" s="56"/>
      <c r="G102" s="56">
        <v>0.84</v>
      </c>
      <c r="H102" s="58"/>
      <c r="I102" s="57">
        <v>1.3</v>
      </c>
      <c r="J102" s="60"/>
      <c r="K102" s="56"/>
      <c r="L102" s="60"/>
      <c r="M102" s="52" t="s">
        <v>185</v>
      </c>
      <c r="N102" s="63"/>
      <c r="O102" s="89"/>
      <c r="P102" s="89"/>
      <c r="Q102" s="82"/>
      <c r="R102" s="89"/>
    </row>
    <row r="103" spans="1:18" s="90" customFormat="1" ht="12.75">
      <c r="A103" s="121" t="s">
        <v>338</v>
      </c>
      <c r="B103" s="59" t="s">
        <v>219</v>
      </c>
      <c r="C103" s="221" t="s">
        <v>148</v>
      </c>
      <c r="D103" s="41">
        <f>IF(COUNTA(E103:L103)&gt;=1,LARGE(E103:L103,1),0)+IF(COUNTA(E103:L103)&gt;=2,LARGE(E103:L103,2),0)+IF(COUNTA(E103:L103)&gt;=3,LARGE(E103:L103,3),0)+IF(COUNTA(E103:L103)&gt;=4,LARGE(E103:L103,4),0)+IF(COUNTA(E103:L103)&gt;=5,LARGE(E103:L103,5),0)</f>
        <v>2.1</v>
      </c>
      <c r="E103" s="60"/>
      <c r="F103" s="57"/>
      <c r="G103" s="57">
        <v>2.1</v>
      </c>
      <c r="H103" s="57"/>
      <c r="I103" s="58"/>
      <c r="J103" s="60"/>
      <c r="K103" s="56"/>
      <c r="L103" s="60"/>
      <c r="M103" s="52" t="s">
        <v>160</v>
      </c>
      <c r="N103" s="63"/>
      <c r="O103" s="131"/>
      <c r="P103" s="111"/>
      <c r="Q103" s="82"/>
      <c r="R103" s="89"/>
    </row>
    <row r="104" spans="1:19" s="90" customFormat="1" ht="12.75">
      <c r="A104" s="121" t="s">
        <v>339</v>
      </c>
      <c r="B104" s="54" t="s">
        <v>427</v>
      </c>
      <c r="C104" s="237" t="s">
        <v>57</v>
      </c>
      <c r="D104" s="41">
        <f>IF(COUNTA(E104:L104)&gt;=1,LARGE(E104:L104,1),0)+IF(COUNTA(E104:L104)&gt;=2,LARGE(E104:L104,2),0)+IF(COUNTA(E104:L104)&gt;=3,LARGE(E104:L104,3),0)+IF(COUNTA(E104:L104)&gt;=4,LARGE(E104:L104,4),0)+IF(COUNTA(E104:L104)&gt;=5,LARGE(E104:L104,5),0)</f>
        <v>2</v>
      </c>
      <c r="E104" s="60"/>
      <c r="F104" s="58"/>
      <c r="G104" s="57"/>
      <c r="H104" s="56"/>
      <c r="I104" s="58"/>
      <c r="J104" s="60"/>
      <c r="K104" s="58">
        <v>2</v>
      </c>
      <c r="L104" s="58">
        <v>0</v>
      </c>
      <c r="M104" s="52" t="s">
        <v>185</v>
      </c>
      <c r="N104" s="32"/>
      <c r="O104" s="123"/>
      <c r="P104" s="123"/>
      <c r="Q104" s="82"/>
      <c r="R104" s="165"/>
      <c r="S104" s="133"/>
    </row>
    <row r="105" spans="1:19" s="90" customFormat="1" ht="12.75">
      <c r="A105" s="121" t="s">
        <v>340</v>
      </c>
      <c r="B105" s="54" t="s">
        <v>397</v>
      </c>
      <c r="C105" s="218" t="s">
        <v>9</v>
      </c>
      <c r="D105" s="41">
        <f>IF(COUNTA(E105:L105)&gt;=1,LARGE(E105:L105,1),0)+IF(COUNTA(E105:L105)&gt;=2,LARGE(E105:L105,2),0)+IF(COUNTA(E105:L105)&gt;=3,LARGE(E105:L105,3),0)+IF(COUNTA(E105:L105)&gt;=4,LARGE(E105:L105,4),0)+IF(COUNTA(E105:L105)&gt;=5,LARGE(E105:L105,5),0)</f>
        <v>1.8900000000000001</v>
      </c>
      <c r="E105" s="57"/>
      <c r="F105" s="135"/>
      <c r="G105" s="136"/>
      <c r="H105" s="56"/>
      <c r="I105" s="56">
        <v>1.05</v>
      </c>
      <c r="J105" s="56">
        <v>0.84</v>
      </c>
      <c r="K105" s="58"/>
      <c r="L105" s="58">
        <v>0</v>
      </c>
      <c r="M105" s="52" t="s">
        <v>272</v>
      </c>
      <c r="N105" s="32"/>
      <c r="O105" s="123"/>
      <c r="P105" s="123"/>
      <c r="Q105" s="82"/>
      <c r="R105" s="165"/>
      <c r="S105" s="133"/>
    </row>
    <row r="106" spans="1:18" s="90" customFormat="1" ht="12.75">
      <c r="A106" s="121" t="s">
        <v>341</v>
      </c>
      <c r="B106" s="54" t="s">
        <v>436</v>
      </c>
      <c r="C106" s="218" t="s">
        <v>437</v>
      </c>
      <c r="D106" s="41">
        <f>IF(COUNTA(E106:L106)&gt;=1,LARGE(E106:L106,1),0)+IF(COUNTA(E106:L106)&gt;=2,LARGE(E106:L106,2),0)+IF(COUNTA(E106:L106)&gt;=3,LARGE(E106:L106,3),0)+IF(COUNTA(E106:L106)&gt;=4,LARGE(E106:L106,4),0)+IF(COUNTA(E106:L106)&gt;=5,LARGE(E106:L106,5),0)</f>
        <v>1.8</v>
      </c>
      <c r="E106" s="56"/>
      <c r="F106" s="135"/>
      <c r="G106" s="136"/>
      <c r="H106" s="128"/>
      <c r="I106" s="58"/>
      <c r="J106" s="58"/>
      <c r="K106" s="56"/>
      <c r="L106" s="57">
        <v>1.8</v>
      </c>
      <c r="M106" s="52" t="s">
        <v>207</v>
      </c>
      <c r="N106" s="63"/>
      <c r="O106" s="89"/>
      <c r="P106" s="89"/>
      <c r="Q106" s="31"/>
      <c r="R106" s="89"/>
    </row>
    <row r="107" spans="1:19" s="90" customFormat="1" ht="12.75">
      <c r="A107" s="121"/>
      <c r="B107" s="84" t="s">
        <v>429</v>
      </c>
      <c r="C107" s="218" t="s">
        <v>214</v>
      </c>
      <c r="D107" s="41">
        <f>IF(COUNTA(E107:L107)&gt;=1,LARGE(E107:L107,1),0)+IF(COUNTA(E107:L107)&gt;=2,LARGE(E107:L107,2),0)+IF(COUNTA(E107:L107)&gt;=3,LARGE(E107:L107,3),0)+IF(COUNTA(E107:L107)&gt;=4,LARGE(E107:L107,4),0)+IF(COUNTA(E107:L107)&gt;=5,LARGE(E107:L107,5),0)</f>
        <v>1.8</v>
      </c>
      <c r="E107" s="57"/>
      <c r="F107" s="58"/>
      <c r="G107" s="56"/>
      <c r="H107" s="56"/>
      <c r="I107" s="58"/>
      <c r="J107" s="56"/>
      <c r="K107" s="57">
        <v>1.8</v>
      </c>
      <c r="L107" s="56"/>
      <c r="M107" s="52" t="s">
        <v>138</v>
      </c>
      <c r="N107" s="32"/>
      <c r="O107" s="123"/>
      <c r="P107" s="123"/>
      <c r="Q107" s="82"/>
      <c r="R107" s="165"/>
      <c r="S107" s="133"/>
    </row>
    <row r="108" spans="1:18" s="90" customFormat="1" ht="12.75">
      <c r="A108" s="121" t="s">
        <v>343</v>
      </c>
      <c r="B108" s="84" t="s">
        <v>305</v>
      </c>
      <c r="C108" s="221" t="s">
        <v>262</v>
      </c>
      <c r="D108" s="41">
        <f>IF(COUNTA(E108:L108)&gt;=1,LARGE(E108:L108,1),0)+IF(COUNTA(E108:L108)&gt;=2,LARGE(E108:L108,2),0)+IF(COUNTA(E108:L108)&gt;=3,LARGE(E108:L108,3),0)+IF(COUNTA(E108:L108)&gt;=4,LARGE(E108:L108,4),0)+IF(COUNTA(E108:L108)&gt;=5,LARGE(E108:L108,5),0)</f>
        <v>1.75</v>
      </c>
      <c r="E108" s="58"/>
      <c r="F108" s="56">
        <v>1.75</v>
      </c>
      <c r="G108" s="56"/>
      <c r="H108" s="60"/>
      <c r="I108" s="56"/>
      <c r="J108" s="56"/>
      <c r="K108" s="58"/>
      <c r="L108" s="56"/>
      <c r="M108" s="119" t="s">
        <v>106</v>
      </c>
      <c r="N108" s="32"/>
      <c r="O108" s="109"/>
      <c r="P108" s="109"/>
      <c r="Q108" s="80"/>
      <c r="R108" s="9"/>
    </row>
    <row r="109" spans="1:18" s="90" customFormat="1" ht="12.75">
      <c r="A109" s="121" t="s">
        <v>344</v>
      </c>
      <c r="B109" s="59" t="s">
        <v>438</v>
      </c>
      <c r="C109" s="34" t="s">
        <v>437</v>
      </c>
      <c r="D109" s="41">
        <f>IF(COUNTA(E109:L109)&gt;=1,LARGE(E109:L109,1),0)+IF(COUNTA(E109:L109)&gt;=2,LARGE(E109:L109,2),0)+IF(COUNTA(E109:L109)&gt;=3,LARGE(E109:L109,3),0)+IF(COUNTA(E109:L109)&gt;=4,LARGE(E109:L109,4),0)+IF(COUNTA(E109:L109)&gt;=5,LARGE(E109:L109,5),0)</f>
        <v>1.7</v>
      </c>
      <c r="E109" s="56"/>
      <c r="F109" s="135"/>
      <c r="G109" s="136"/>
      <c r="H109" s="128"/>
      <c r="I109" s="58"/>
      <c r="J109" s="57"/>
      <c r="K109" s="56"/>
      <c r="L109" s="57">
        <v>1.7</v>
      </c>
      <c r="M109" s="119" t="s">
        <v>106</v>
      </c>
      <c r="N109" s="63"/>
      <c r="O109" s="89"/>
      <c r="P109" s="89"/>
      <c r="Q109" s="31"/>
      <c r="R109" s="89"/>
    </row>
    <row r="110" spans="1:18" s="90" customFormat="1" ht="12.75">
      <c r="A110" s="121" t="s">
        <v>359</v>
      </c>
      <c r="B110" s="54" t="s">
        <v>439</v>
      </c>
      <c r="C110" s="34" t="s">
        <v>200</v>
      </c>
      <c r="D110" s="41">
        <f>IF(COUNTA(E110:L110)&gt;=1,LARGE(E110:L110,1),0)+IF(COUNTA(E110:L110)&gt;=2,LARGE(E110:L110,2),0)+IF(COUNTA(E110:L110)&gt;=3,LARGE(E110:L110,3),0)+IF(COUNTA(E110:L110)&gt;=4,LARGE(E110:L110,4),0)+IF(COUNTA(E110:L110)&gt;=5,LARGE(E110:L110,5),0)</f>
        <v>1.65</v>
      </c>
      <c r="E110" s="56"/>
      <c r="F110" s="135"/>
      <c r="G110" s="136"/>
      <c r="H110" s="128"/>
      <c r="I110" s="58"/>
      <c r="J110" s="58"/>
      <c r="K110" s="56"/>
      <c r="L110" s="56">
        <v>1.65</v>
      </c>
      <c r="M110" s="52" t="s">
        <v>185</v>
      </c>
      <c r="N110" s="63"/>
      <c r="O110" s="89"/>
      <c r="P110" s="89"/>
      <c r="Q110" s="31"/>
      <c r="R110" s="89"/>
    </row>
    <row r="111" spans="1:19" s="90" customFormat="1" ht="12.75">
      <c r="A111" s="121" t="s">
        <v>360</v>
      </c>
      <c r="B111" s="74" t="s">
        <v>408</v>
      </c>
      <c r="C111" s="34" t="s">
        <v>409</v>
      </c>
      <c r="D111" s="41">
        <f>IF(COUNTA(E111:L111)&gt;=1,LARGE(E111:L111,1),0)+IF(COUNTA(E111:L111)&gt;=2,LARGE(E111:L111,2),0)+IF(COUNTA(E111:L111)&gt;=3,LARGE(E111:L111,3),0)+IF(COUNTA(E111:L111)&gt;=4,LARGE(E111:L111,4),0)+IF(COUNTA(E111:L111)&gt;=5,LARGE(E111:L111,5),0)</f>
        <v>1.6</v>
      </c>
      <c r="E111" s="56"/>
      <c r="F111" s="135"/>
      <c r="G111" s="136"/>
      <c r="H111" s="128"/>
      <c r="I111" s="58"/>
      <c r="J111" s="57">
        <v>1.6</v>
      </c>
      <c r="K111" s="56"/>
      <c r="L111" s="56"/>
      <c r="M111" s="119" t="s">
        <v>99</v>
      </c>
      <c r="N111" s="72"/>
      <c r="O111" s="89"/>
      <c r="P111" s="89"/>
      <c r="Q111" s="63"/>
      <c r="R111" s="165"/>
      <c r="S111" s="133"/>
    </row>
    <row r="112" spans="1:19" s="90" customFormat="1" ht="12.75">
      <c r="A112" s="121" t="s">
        <v>400</v>
      </c>
      <c r="B112" s="74" t="s">
        <v>410</v>
      </c>
      <c r="C112" s="34" t="s">
        <v>411</v>
      </c>
      <c r="D112" s="41">
        <f>IF(COUNTA(E112:L112)&gt;=1,LARGE(E112:L112,1),0)+IF(COUNTA(E112:L112)&gt;=2,LARGE(E112:L112,2),0)+IF(COUNTA(E112:L112)&gt;=3,LARGE(E112:L112,3),0)+IF(COUNTA(E112:L112)&gt;=4,LARGE(E112:L112,4),0)+IF(COUNTA(E112:L112)&gt;=5,LARGE(E112:L112,5),0)</f>
        <v>1.55</v>
      </c>
      <c r="E112" s="56"/>
      <c r="F112" s="135"/>
      <c r="G112" s="136"/>
      <c r="H112" s="128"/>
      <c r="I112" s="58"/>
      <c r="J112" s="56">
        <v>1.55</v>
      </c>
      <c r="K112" s="56"/>
      <c r="L112" s="56"/>
      <c r="M112" s="119" t="s">
        <v>106</v>
      </c>
      <c r="N112" s="72"/>
      <c r="O112" s="89"/>
      <c r="P112" s="89"/>
      <c r="Q112" s="63"/>
      <c r="R112" s="165"/>
      <c r="S112" s="133"/>
    </row>
    <row r="113" spans="1:19" s="90" customFormat="1" ht="12.75">
      <c r="A113" s="121" t="s">
        <v>361</v>
      </c>
      <c r="B113" s="74" t="s">
        <v>384</v>
      </c>
      <c r="C113" s="34" t="s">
        <v>110</v>
      </c>
      <c r="D113" s="41">
        <f>IF(COUNTA(E113:L113)&gt;=1,LARGE(E113:L113,1),0)+IF(COUNTA(E113:L113)&gt;=2,LARGE(E113:L113,2),0)+IF(COUNTA(E113:L113)&gt;=3,LARGE(E113:L113,3),0)+IF(COUNTA(E113:L113)&gt;=4,LARGE(E113:L113,4),0)+IF(COUNTA(E113:L113)&gt;=5,LARGE(E113:L113,5),0)</f>
        <v>1.5</v>
      </c>
      <c r="E113" s="57"/>
      <c r="F113" s="135"/>
      <c r="G113" s="136"/>
      <c r="H113" s="57">
        <v>1.5</v>
      </c>
      <c r="I113" s="136"/>
      <c r="J113" s="132"/>
      <c r="K113" s="58"/>
      <c r="L113" s="57"/>
      <c r="M113" s="52" t="s">
        <v>138</v>
      </c>
      <c r="N113" s="32"/>
      <c r="O113" s="123"/>
      <c r="P113" s="123"/>
      <c r="Q113" s="82"/>
      <c r="R113" s="165"/>
      <c r="S113" s="133"/>
    </row>
    <row r="114" spans="1:19" s="90" customFormat="1" ht="12.75">
      <c r="A114" s="121" t="s">
        <v>362</v>
      </c>
      <c r="B114" s="74" t="s">
        <v>412</v>
      </c>
      <c r="C114" s="34" t="s">
        <v>411</v>
      </c>
      <c r="D114" s="41">
        <f>IF(COUNTA(E114:L114)&gt;=1,LARGE(E114:L114,1),0)+IF(COUNTA(E114:L114)&gt;=2,LARGE(E114:L114,2),0)+IF(COUNTA(E114:L114)&gt;=3,LARGE(E114:L114,3),0)+IF(COUNTA(E114:L114)&gt;=4,LARGE(E114:L114,4),0)+IF(COUNTA(E114:L114)&gt;=5,LARGE(E114:L114,5),0)</f>
        <v>1.45</v>
      </c>
      <c r="E114" s="56"/>
      <c r="F114" s="135"/>
      <c r="G114" s="136"/>
      <c r="H114" s="128"/>
      <c r="I114" s="58"/>
      <c r="J114" s="56">
        <v>1.45</v>
      </c>
      <c r="K114" s="56"/>
      <c r="L114" s="56"/>
      <c r="M114" s="119" t="s">
        <v>99</v>
      </c>
      <c r="N114" s="72"/>
      <c r="O114" s="89"/>
      <c r="P114" s="89"/>
      <c r="Q114" s="63"/>
      <c r="R114" s="165"/>
      <c r="S114" s="133"/>
    </row>
    <row r="115" spans="1:18" s="90" customFormat="1" ht="12.75">
      <c r="A115" s="121" t="s">
        <v>363</v>
      </c>
      <c r="B115" s="54" t="s">
        <v>440</v>
      </c>
      <c r="C115" s="34" t="s">
        <v>285</v>
      </c>
      <c r="D115" s="41">
        <f>IF(COUNTA(E115:L115)&gt;=1,LARGE(E115:L115,1),0)+IF(COUNTA(E115:L115)&gt;=2,LARGE(E115:L115,2),0)+IF(COUNTA(E115:L115)&gt;=3,LARGE(E115:L115,3),0)+IF(COUNTA(E115:L115)&gt;=4,LARGE(E115:L115,4),0)+IF(COUNTA(E115:L115)&gt;=5,LARGE(E115:L115,5),0)</f>
        <v>1.4</v>
      </c>
      <c r="E115" s="56"/>
      <c r="F115" s="135"/>
      <c r="G115" s="136"/>
      <c r="H115" s="128"/>
      <c r="I115" s="58"/>
      <c r="J115" s="58"/>
      <c r="K115" s="56"/>
      <c r="L115" s="57">
        <v>1.4</v>
      </c>
      <c r="M115" s="52" t="s">
        <v>185</v>
      </c>
      <c r="N115" s="63"/>
      <c r="O115" s="89"/>
      <c r="P115" s="89"/>
      <c r="Q115" s="31"/>
      <c r="R115" s="89"/>
    </row>
    <row r="116" spans="1:19" s="90" customFormat="1" ht="12.75">
      <c r="A116" s="121"/>
      <c r="B116" s="29" t="s">
        <v>394</v>
      </c>
      <c r="C116" s="29" t="s">
        <v>398</v>
      </c>
      <c r="D116" s="41">
        <f>IF(COUNTA(E116:L116)&gt;=1,LARGE(E116:L116,1),0)+IF(COUNTA(E116:L116)&gt;=2,LARGE(E116:L116,2),0)+IF(COUNTA(E116:L116)&gt;=3,LARGE(E116:L116,3),0)+IF(COUNTA(E116:L116)&gt;=4,LARGE(E116:L116,4),0)+IF(COUNTA(E116:L116)&gt;=5,LARGE(E116:L116,5),0)</f>
        <v>1.4</v>
      </c>
      <c r="E116" s="57"/>
      <c r="F116" s="135"/>
      <c r="G116" s="136"/>
      <c r="H116" s="56"/>
      <c r="I116" s="57">
        <v>1.4</v>
      </c>
      <c r="J116" s="132"/>
      <c r="K116" s="58"/>
      <c r="L116" s="57"/>
      <c r="M116" s="52" t="s">
        <v>207</v>
      </c>
      <c r="N116" s="32"/>
      <c r="O116" s="123"/>
      <c r="P116" s="123"/>
      <c r="Q116" s="82"/>
      <c r="R116" s="165"/>
      <c r="S116" s="133"/>
    </row>
    <row r="117" spans="1:18" s="90" customFormat="1" ht="12.75">
      <c r="A117" s="121" t="s">
        <v>365</v>
      </c>
      <c r="B117" s="59" t="s">
        <v>441</v>
      </c>
      <c r="C117" s="219" t="s">
        <v>200</v>
      </c>
      <c r="D117" s="41">
        <f>IF(COUNTA(E117:L117)&gt;=1,LARGE(E117:L117,1),0)+IF(COUNTA(E117:L117)&gt;=2,LARGE(E117:L117,2),0)+IF(COUNTA(E117:L117)&gt;=3,LARGE(E117:L117,3),0)+IF(COUNTA(E117:L117)&gt;=4,LARGE(E117:L117,4),0)+IF(COUNTA(E117:L117)&gt;=5,LARGE(E117:L117,5),0)</f>
        <v>1.3</v>
      </c>
      <c r="E117" s="56"/>
      <c r="F117" s="135"/>
      <c r="G117" s="136"/>
      <c r="H117" s="128"/>
      <c r="I117" s="58"/>
      <c r="J117" s="57"/>
      <c r="K117" s="56"/>
      <c r="L117" s="57">
        <v>1.3</v>
      </c>
      <c r="M117" s="119" t="s">
        <v>106</v>
      </c>
      <c r="N117" s="63"/>
      <c r="O117" s="89"/>
      <c r="P117" s="89"/>
      <c r="Q117" s="31"/>
      <c r="R117" s="89"/>
    </row>
    <row r="118" spans="1:19" s="90" customFormat="1" ht="12.75">
      <c r="A118" s="121"/>
      <c r="B118" s="54" t="s">
        <v>414</v>
      </c>
      <c r="C118" s="218" t="s">
        <v>409</v>
      </c>
      <c r="D118" s="41">
        <f>IF(COUNTA(E118:L118)&gt;=1,LARGE(E118:L118,1),0)+IF(COUNTA(E118:L118)&gt;=2,LARGE(E118:L118,2),0)+IF(COUNTA(E118:L118)&gt;=3,LARGE(E118:L118,3),0)+IF(COUNTA(E118:L118)&gt;=4,LARGE(E118:L118,4),0)+IF(COUNTA(E118:L118)&gt;=5,LARGE(E118:L118,5),0)</f>
        <v>1.3</v>
      </c>
      <c r="E118" s="56"/>
      <c r="F118" s="135"/>
      <c r="G118" s="136"/>
      <c r="H118" s="128"/>
      <c r="I118" s="58"/>
      <c r="J118" s="57">
        <v>1.3</v>
      </c>
      <c r="K118" s="56"/>
      <c r="L118" s="56"/>
      <c r="M118" s="52" t="s">
        <v>160</v>
      </c>
      <c r="N118" s="72"/>
      <c r="O118" s="89"/>
      <c r="P118" s="89"/>
      <c r="Q118" s="63"/>
      <c r="R118" s="165"/>
      <c r="S118" s="133"/>
    </row>
    <row r="119" spans="1:19" s="90" customFormat="1" ht="12.75">
      <c r="A119" s="121" t="s">
        <v>367</v>
      </c>
      <c r="B119" s="29" t="s">
        <v>280</v>
      </c>
      <c r="C119" s="229" t="s">
        <v>136</v>
      </c>
      <c r="D119" s="41">
        <f>IF(COUNTA(E119:L119)&gt;=1,LARGE(E119:L119,1),0)+IF(COUNTA(E119:L119)&gt;=2,LARGE(E119:L119,2),0)+IF(COUNTA(E119:L119)&gt;=3,LARGE(E119:L119,3),0)+IF(COUNTA(E119:L119)&gt;=4,LARGE(E119:L119,4),0)+IF(COUNTA(E119:L119)&gt;=5,LARGE(E119:L119,5),0)</f>
        <v>0.88</v>
      </c>
      <c r="E119" s="60"/>
      <c r="F119" s="56"/>
      <c r="G119" s="56">
        <v>0.88</v>
      </c>
      <c r="H119" s="58"/>
      <c r="I119" s="58">
        <v>0</v>
      </c>
      <c r="J119" s="60"/>
      <c r="K119" s="60"/>
      <c r="L119" s="58"/>
      <c r="M119" s="52" t="s">
        <v>185</v>
      </c>
      <c r="N119" s="32"/>
      <c r="O119" s="123"/>
      <c r="P119" s="123"/>
      <c r="Q119" s="165"/>
      <c r="R119" s="165"/>
      <c r="S119"/>
    </row>
    <row r="120" spans="1:18" s="90" customFormat="1" ht="12.75">
      <c r="A120" s="121" t="s">
        <v>368</v>
      </c>
      <c r="B120" s="59" t="s">
        <v>241</v>
      </c>
      <c r="C120" s="34" t="s">
        <v>136</v>
      </c>
      <c r="D120" s="41">
        <f>IF(COUNTA(E120:L120)&gt;=1,LARGE(E120:L120,1),0)+IF(COUNTA(E120:L120)&gt;=2,LARGE(E120:L120,2),0)+IF(COUNTA(E120:L120)&gt;=3,LARGE(E120:L120,3),0)+IF(COUNTA(E120:L120)&gt;=4,LARGE(E120:L120,4),0)+IF(COUNTA(E120:L120)&gt;=5,LARGE(E120:L120,5),0)</f>
        <v>0</v>
      </c>
      <c r="E120" s="56"/>
      <c r="F120" s="135"/>
      <c r="G120" s="136"/>
      <c r="H120" s="128"/>
      <c r="I120" s="58">
        <v>0</v>
      </c>
      <c r="J120" s="56"/>
      <c r="K120" s="56"/>
      <c r="L120" s="56"/>
      <c r="M120" s="119" t="s">
        <v>106</v>
      </c>
      <c r="N120" s="32"/>
      <c r="O120" s="31"/>
      <c r="P120" s="112"/>
      <c r="Q120" s="82"/>
      <c r="R120" s="165"/>
    </row>
    <row r="121" spans="1:19" s="90" customFormat="1" ht="12.75">
      <c r="A121" s="121"/>
      <c r="B121" s="54" t="s">
        <v>416</v>
      </c>
      <c r="C121" s="34" t="s">
        <v>409</v>
      </c>
      <c r="D121" s="41">
        <f>IF(COUNTA(E121:L121)&gt;=1,LARGE(E121:L121,1),0)+IF(COUNTA(E121:L121)&gt;=2,LARGE(E121:L121,2),0)+IF(COUNTA(E121:L121)&gt;=3,LARGE(E121:L121,3),0)+IF(COUNTA(E121:L121)&gt;=4,LARGE(E121:L121,4),0)+IF(COUNTA(E121:L121)&gt;=5,LARGE(E121:L121,5),0)</f>
        <v>0</v>
      </c>
      <c r="E121" s="56"/>
      <c r="F121" s="135"/>
      <c r="G121" s="136"/>
      <c r="H121" s="128"/>
      <c r="I121" s="58"/>
      <c r="J121" s="58">
        <v>0</v>
      </c>
      <c r="K121" s="56"/>
      <c r="L121" s="56"/>
      <c r="M121" s="52" t="s">
        <v>185</v>
      </c>
      <c r="N121" s="72"/>
      <c r="O121" s="89"/>
      <c r="P121" s="89"/>
      <c r="Q121" s="63"/>
      <c r="R121" s="165"/>
      <c r="S121" s="133"/>
    </row>
    <row r="122" spans="1:19" s="90" customFormat="1" ht="12.75">
      <c r="A122" s="121"/>
      <c r="B122" s="54" t="s">
        <v>385</v>
      </c>
      <c r="C122" s="34" t="s">
        <v>289</v>
      </c>
      <c r="D122" s="41">
        <f>IF(COUNTA(E122:L122)&gt;=1,LARGE(E122:L122,1),0)+IF(COUNTA(E122:L122)&gt;=2,LARGE(E122:L122,2),0)+IF(COUNTA(E122:L122)&gt;=3,LARGE(E122:L122,3),0)+IF(COUNTA(E122:L122)&gt;=4,LARGE(E122:L122,4),0)+IF(COUNTA(E122:L122)&gt;=5,LARGE(E122:L122,5),0)</f>
        <v>0</v>
      </c>
      <c r="E122" s="57"/>
      <c r="F122" s="135"/>
      <c r="G122" s="136"/>
      <c r="H122" s="58">
        <v>0</v>
      </c>
      <c r="I122" s="136"/>
      <c r="J122" s="57"/>
      <c r="K122" s="58"/>
      <c r="L122" s="57"/>
      <c r="M122" s="52" t="s">
        <v>386</v>
      </c>
      <c r="N122" s="32"/>
      <c r="O122" s="123"/>
      <c r="P122" s="123"/>
      <c r="Q122" s="82"/>
      <c r="R122" s="165"/>
      <c r="S122" s="133"/>
    </row>
    <row r="123" spans="1:19" s="90" customFormat="1" ht="12.75">
      <c r="A123" s="121"/>
      <c r="B123" s="54" t="s">
        <v>312</v>
      </c>
      <c r="C123" s="34" t="s">
        <v>289</v>
      </c>
      <c r="D123" s="41">
        <f>IF(COUNTA(E123:L123)&gt;=1,LARGE(E123:L123,1),0)+IF(COUNTA(E123:L123)&gt;=2,LARGE(E123:L123,2),0)+IF(COUNTA(E123:L123)&gt;=3,LARGE(E123:L123,3),0)+IF(COUNTA(E123:L123)&gt;=4,LARGE(E123:L123,4),0)+IF(COUNTA(E123:L123)&gt;=5,LARGE(E123:L123,5),0)</f>
        <v>0</v>
      </c>
      <c r="E123" s="56"/>
      <c r="F123" s="58">
        <v>0</v>
      </c>
      <c r="G123" s="56"/>
      <c r="H123" s="56"/>
      <c r="I123" s="56"/>
      <c r="J123" s="56"/>
      <c r="K123" s="39"/>
      <c r="L123" s="56"/>
      <c r="M123" s="52" t="s">
        <v>207</v>
      </c>
      <c r="N123" s="32"/>
      <c r="O123" s="172"/>
      <c r="P123" s="164"/>
      <c r="Q123" s="82"/>
      <c r="R123" s="9"/>
      <c r="S123"/>
    </row>
    <row r="124" spans="1:19" s="90" customFormat="1" ht="12.75">
      <c r="A124" s="121"/>
      <c r="B124" s="54" t="s">
        <v>417</v>
      </c>
      <c r="C124" s="34" t="s">
        <v>108</v>
      </c>
      <c r="D124" s="41">
        <f>IF(COUNTA(E124:L124)&gt;=1,LARGE(E124:L124,1),0)+IF(COUNTA(E124:L124)&gt;=2,LARGE(E124:L124,2),0)+IF(COUNTA(E124:L124)&gt;=3,LARGE(E124:L124,3),0)+IF(COUNTA(E124:L124)&gt;=4,LARGE(E124:L124,4),0)+IF(COUNTA(E124:L124)&gt;=5,LARGE(E124:L124,5),0)</f>
        <v>0</v>
      </c>
      <c r="E124" s="56"/>
      <c r="F124" s="135"/>
      <c r="G124" s="136"/>
      <c r="H124" s="128"/>
      <c r="I124" s="58"/>
      <c r="J124" s="58">
        <v>0</v>
      </c>
      <c r="K124" s="56"/>
      <c r="L124" s="56"/>
      <c r="M124" s="52" t="s">
        <v>207</v>
      </c>
      <c r="N124" s="72"/>
      <c r="O124" s="89"/>
      <c r="P124" s="89"/>
      <c r="Q124" s="63"/>
      <c r="R124" s="165"/>
      <c r="S124" s="133"/>
    </row>
  </sheetData>
  <sheetProtection/>
  <mergeCells count="1">
    <mergeCell ref="B3:C3"/>
  </mergeCells>
  <printOptions horizontalCentered="1"/>
  <pageMargins left="0.3937007874015748" right="0.3937007874015748" top="0.3937007874015748" bottom="0.3937007874015748" header="0.5118110236220472" footer="0.5118110236220472"/>
  <pageSetup horizontalDpi="200" verticalDpi="2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125" style="40" customWidth="1"/>
    <col min="2" max="2" width="23.375" style="90" customWidth="1"/>
    <col min="3" max="3" width="29.25390625" style="90" bestFit="1" customWidth="1"/>
    <col min="4" max="4" width="9.125" style="168" customWidth="1"/>
    <col min="5" max="12" width="4.75390625" style="90" customWidth="1"/>
    <col min="13" max="13" width="4.75390625" style="10" customWidth="1"/>
    <col min="14" max="14" width="4.75390625" style="9" customWidth="1"/>
    <col min="15" max="15" width="23.375" style="9" bestFit="1" customWidth="1"/>
    <col min="16" max="16" width="24.25390625" style="76" customWidth="1"/>
    <col min="17" max="17" width="6.75390625" style="55" customWidth="1"/>
    <col min="18" max="18" width="5.125" style="63" customWidth="1"/>
    <col min="19" max="19" width="9.125" style="9" customWidth="1"/>
  </cols>
  <sheetData>
    <row r="1" spans="1:17" ht="18.75">
      <c r="A1" s="1" t="s">
        <v>452</v>
      </c>
      <c r="E1" s="2"/>
      <c r="F1" s="2"/>
      <c r="G1" s="2"/>
      <c r="H1" s="2"/>
      <c r="I1" s="2"/>
      <c r="J1" s="2"/>
      <c r="K1" s="2"/>
      <c r="L1" s="2"/>
      <c r="P1" s="75"/>
      <c r="Q1" s="73"/>
    </row>
    <row r="2" spans="5:17" ht="13.5" thickBot="1">
      <c r="E2" s="2"/>
      <c r="F2" s="2"/>
      <c r="G2" s="2"/>
      <c r="H2" s="2"/>
      <c r="I2" s="2"/>
      <c r="J2" s="2"/>
      <c r="K2" s="2"/>
      <c r="L2" s="2"/>
      <c r="P2" s="75"/>
      <c r="Q2" s="73"/>
    </row>
    <row r="3" spans="2:17" ht="15.75" thickBot="1">
      <c r="B3" s="240" t="s">
        <v>41</v>
      </c>
      <c r="C3" s="242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  <c r="P3" s="75"/>
      <c r="Q3" s="73"/>
    </row>
    <row r="4" spans="6:17" ht="12.75">
      <c r="F4" s="2"/>
      <c r="G4" s="2"/>
      <c r="H4" s="2"/>
      <c r="I4" s="2"/>
      <c r="J4" s="2"/>
      <c r="K4" s="2"/>
      <c r="L4" s="2"/>
      <c r="P4" s="75"/>
      <c r="Q4" s="73"/>
    </row>
    <row r="5" spans="1:19" s="90" customFormat="1" ht="12.75">
      <c r="A5" s="121" t="s">
        <v>0</v>
      </c>
      <c r="B5" s="59" t="s">
        <v>109</v>
      </c>
      <c r="C5" s="36" t="s">
        <v>9</v>
      </c>
      <c r="D5" s="41">
        <f>IF(COUNTA(E5:L5)&gt;=1,LARGE(E5:L5,1),0)+IF(COUNTA(E5:L5)&gt;=2,LARGE(E5:L5,2),0)+IF(COUNTA(E5:L5)&gt;=3,LARGE(E5:L5,3),0)+IF(COUNTA(E5:L5)&gt;=4,LARGE(E5:L5,4),0)+IF(COUNTA(E5:L5)&gt;=5,LARGE(E5:L5,5),0)</f>
        <v>95</v>
      </c>
      <c r="E5" s="58">
        <v>20</v>
      </c>
      <c r="F5" s="58">
        <v>20</v>
      </c>
      <c r="G5" s="58">
        <v>15</v>
      </c>
      <c r="H5" s="58">
        <v>20</v>
      </c>
      <c r="I5" s="58">
        <v>9</v>
      </c>
      <c r="J5" s="56"/>
      <c r="K5" s="58">
        <v>20</v>
      </c>
      <c r="L5" s="58"/>
      <c r="M5" s="43">
        <v>99</v>
      </c>
      <c r="N5" s="32"/>
      <c r="O5" s="89"/>
      <c r="P5" s="89"/>
      <c r="Q5" s="89"/>
      <c r="R5" s="116"/>
      <c r="S5" s="89"/>
    </row>
    <row r="6" spans="1:19" s="90" customFormat="1" ht="12.75">
      <c r="A6" s="121" t="s">
        <v>1</v>
      </c>
      <c r="B6" s="253" t="s">
        <v>144</v>
      </c>
      <c r="C6" s="36" t="s">
        <v>214</v>
      </c>
      <c r="D6" s="41">
        <f>IF(COUNTA(E6:L6)&gt;=1,LARGE(E6:L6,1),0)+IF(COUNTA(E6:L6)&gt;=2,LARGE(E6:L6,2),0)+IF(COUNTA(E6:L6)&gt;=3,LARGE(E6:L6,3),0)+IF(COUNTA(E6:L6)&gt;=4,LARGE(E6:L6,4),0)+IF(COUNTA(E6:L6)&gt;=5,LARGE(E6:L6,5),0)</f>
        <v>85</v>
      </c>
      <c r="E6" s="58">
        <v>15</v>
      </c>
      <c r="F6" s="58">
        <v>10</v>
      </c>
      <c r="G6" s="57">
        <v>9.5</v>
      </c>
      <c r="H6" s="58">
        <v>15</v>
      </c>
      <c r="I6" s="58">
        <v>20</v>
      </c>
      <c r="J6" s="58">
        <v>20</v>
      </c>
      <c r="K6" s="58">
        <v>15</v>
      </c>
      <c r="L6" s="58"/>
      <c r="M6" s="78" t="s">
        <v>138</v>
      </c>
      <c r="N6" s="32"/>
      <c r="O6" s="89"/>
      <c r="P6" s="89"/>
      <c r="Q6" s="89"/>
      <c r="R6" s="116"/>
      <c r="S6" s="89"/>
    </row>
    <row r="7" spans="1:19" s="90" customFormat="1" ht="12.75">
      <c r="A7" s="121" t="s">
        <v>2</v>
      </c>
      <c r="B7" s="59" t="s">
        <v>128</v>
      </c>
      <c r="C7" s="36" t="s">
        <v>9</v>
      </c>
      <c r="D7" s="41">
        <f>IF(COUNTA(E7:L7)&gt;=1,LARGE(E7:L7,1),0)+IF(COUNTA(E7:L7)&gt;=2,LARGE(E7:L7,2),0)+IF(COUNTA(E7:L7)&gt;=3,LARGE(E7:L7,3),0)+IF(COUNTA(E7:L7)&gt;=4,LARGE(E7:L7,4),0)+IF(COUNTA(E7:L7)&gt;=5,LARGE(E7:L7,5),0)</f>
        <v>77.5</v>
      </c>
      <c r="E7" s="57">
        <v>12.5</v>
      </c>
      <c r="F7" s="58">
        <v>15</v>
      </c>
      <c r="G7" s="58">
        <v>20</v>
      </c>
      <c r="H7" s="58"/>
      <c r="I7" s="57">
        <v>12.5</v>
      </c>
      <c r="J7" s="58">
        <v>15</v>
      </c>
      <c r="K7" s="58"/>
      <c r="L7" s="58">
        <v>15</v>
      </c>
      <c r="M7" s="44" t="s">
        <v>99</v>
      </c>
      <c r="N7" s="32"/>
      <c r="O7" s="112"/>
      <c r="P7" s="112"/>
      <c r="Q7" s="116"/>
      <c r="R7" s="80"/>
      <c r="S7" s="89"/>
    </row>
    <row r="8" spans="1:19" s="90" customFormat="1" ht="12.75">
      <c r="A8" s="121" t="s">
        <v>3</v>
      </c>
      <c r="B8" s="34" t="s">
        <v>158</v>
      </c>
      <c r="C8" s="34" t="s">
        <v>148</v>
      </c>
      <c r="D8" s="41">
        <f>IF(COUNTA(E8:L8)&gt;=1,LARGE(E8:L8,1),0)+IF(COUNTA(E8:L8)&gt;=2,LARGE(E8:L8,2),0)+IF(COUNTA(E8:L8)&gt;=3,LARGE(E8:L8,3),0)+IF(COUNTA(E8:L8)&gt;=4,LARGE(E8:L8,4),0)+IF(COUNTA(E8:L8)&gt;=5,LARGE(E8:L8,5),0)</f>
        <v>59.5</v>
      </c>
      <c r="E8" s="57">
        <v>9.5</v>
      </c>
      <c r="F8" s="57"/>
      <c r="G8" s="58">
        <v>10</v>
      </c>
      <c r="H8" s="57">
        <v>7.5</v>
      </c>
      <c r="I8" s="58">
        <v>10</v>
      </c>
      <c r="J8" s="58">
        <v>10</v>
      </c>
      <c r="K8" s="58"/>
      <c r="L8" s="58">
        <v>20</v>
      </c>
      <c r="M8" s="53">
        <v>99</v>
      </c>
      <c r="N8" s="32"/>
      <c r="O8" s="31"/>
      <c r="P8" s="110"/>
      <c r="Q8" s="80"/>
      <c r="R8" s="80"/>
      <c r="S8" s="89"/>
    </row>
    <row r="9" spans="1:19" s="129" customFormat="1" ht="12.75">
      <c r="A9" s="121" t="s">
        <v>4</v>
      </c>
      <c r="B9" s="29" t="s">
        <v>111</v>
      </c>
      <c r="C9" s="34" t="s">
        <v>107</v>
      </c>
      <c r="D9" s="41">
        <f>IF(COUNTA(E9:L9)&gt;=1,LARGE(E9:L9,1),0)+IF(COUNTA(E9:L9)&gt;=2,LARGE(E9:L9,2),0)+IF(COUNTA(E9:L9)&gt;=3,LARGE(E9:L9,3),0)+IF(COUNTA(E9:L9)&gt;=4,LARGE(E9:L9,4),0)+IF(COUNTA(E9:L9)&gt;=5,LARGE(E9:L9,5),0)</f>
        <v>57</v>
      </c>
      <c r="E9" s="57"/>
      <c r="F9" s="57">
        <v>9.5</v>
      </c>
      <c r="G9" s="58">
        <v>8</v>
      </c>
      <c r="H9" s="58">
        <v>10</v>
      </c>
      <c r="I9" s="58">
        <v>15</v>
      </c>
      <c r="J9" s="57">
        <v>9.5</v>
      </c>
      <c r="K9" s="57">
        <v>12.5</v>
      </c>
      <c r="L9" s="58">
        <v>10</v>
      </c>
      <c r="M9" s="44" t="s">
        <v>99</v>
      </c>
      <c r="N9" s="32"/>
      <c r="O9" s="81"/>
      <c r="P9" s="109"/>
      <c r="Q9" s="116"/>
      <c r="R9" s="116"/>
      <c r="S9" s="89"/>
    </row>
    <row r="10" spans="1:19" s="90" customFormat="1" ht="12.75">
      <c r="A10" s="121" t="s">
        <v>5</v>
      </c>
      <c r="B10" s="29" t="s">
        <v>123</v>
      </c>
      <c r="C10" s="34" t="s">
        <v>214</v>
      </c>
      <c r="D10" s="41">
        <f>IF(COUNTA(E10:L10)&gt;=1,LARGE(E10:L10,1),0)+IF(COUNTA(E10:L10)&gt;=2,LARGE(E10:L10,2),0)+IF(COUNTA(E10:L10)&gt;=3,LARGE(E10:L10,3),0)+IF(COUNTA(E10:L10)&gt;=4,LARGE(E10:L10,4),0)+IF(COUNTA(E10:L10)&gt;=5,LARGE(E10:L10,5),0)</f>
        <v>45.5</v>
      </c>
      <c r="E10" s="56">
        <v>5.75</v>
      </c>
      <c r="F10" s="58">
        <v>7</v>
      </c>
      <c r="G10" s="57">
        <v>7.5</v>
      </c>
      <c r="H10" s="57">
        <v>8.5</v>
      </c>
      <c r="I10" s="58">
        <v>8</v>
      </c>
      <c r="J10" s="56">
        <v>4.75</v>
      </c>
      <c r="K10" s="58">
        <v>9</v>
      </c>
      <c r="L10" s="57">
        <v>12.5</v>
      </c>
      <c r="M10" s="44" t="s">
        <v>72</v>
      </c>
      <c r="N10" s="32"/>
      <c r="O10" s="123"/>
      <c r="P10" s="123"/>
      <c r="Q10" s="80"/>
      <c r="R10" s="82"/>
      <c r="S10" s="89"/>
    </row>
    <row r="11" spans="1:19" s="90" customFormat="1" ht="12.75">
      <c r="A11" s="121" t="s">
        <v>6</v>
      </c>
      <c r="B11" s="34" t="s">
        <v>105</v>
      </c>
      <c r="C11" s="36" t="s">
        <v>9</v>
      </c>
      <c r="D11" s="41">
        <f>IF(COUNTA(E11:L11)&gt;=1,LARGE(E11:L11,1),0)+IF(COUNTA(E11:L11)&gt;=2,LARGE(E11:L11,2),0)+IF(COUNTA(E11:L11)&gt;=3,LARGE(E11:L11,3),0)+IF(COUNTA(E11:L11)&gt;=4,LARGE(E11:L11,4),0)+IF(COUNTA(E11:L11)&gt;=5,LARGE(E11:L11,5),0)</f>
        <v>44.5</v>
      </c>
      <c r="E11" s="58">
        <v>10</v>
      </c>
      <c r="F11" s="58"/>
      <c r="G11" s="57">
        <v>12.5</v>
      </c>
      <c r="H11" s="57">
        <v>12.5</v>
      </c>
      <c r="I11" s="57">
        <v>9.5</v>
      </c>
      <c r="J11" s="57"/>
      <c r="K11" s="58"/>
      <c r="L11" s="58"/>
      <c r="M11" s="44" t="s">
        <v>106</v>
      </c>
      <c r="N11" s="32"/>
      <c r="O11" s="81"/>
      <c r="P11" s="206"/>
      <c r="Q11" s="116"/>
      <c r="R11" s="80"/>
      <c r="S11" s="89"/>
    </row>
    <row r="12" spans="1:19" s="90" customFormat="1" ht="12.75">
      <c r="A12" s="121" t="s">
        <v>7</v>
      </c>
      <c r="B12" s="34" t="s">
        <v>71</v>
      </c>
      <c r="C12" s="34" t="s">
        <v>42</v>
      </c>
      <c r="D12" s="41">
        <f>IF(COUNTA(E12:L12)&gt;=1,LARGE(E12:L12,1),0)+IF(COUNTA(E12:L12)&gt;=2,LARGE(E12:L12,2),0)+IF(COUNTA(E12:L12)&gt;=3,LARGE(E12:L12,3),0)+IF(COUNTA(E12:L12)&gt;=4,LARGE(E12:L12,4),0)+IF(COUNTA(E12:L12)&gt;=5,LARGE(E12:L12,5),0)</f>
        <v>41</v>
      </c>
      <c r="E12" s="57"/>
      <c r="F12" s="57">
        <v>12.5</v>
      </c>
      <c r="G12" s="57"/>
      <c r="H12" s="58"/>
      <c r="I12" s="58"/>
      <c r="J12" s="58">
        <v>9</v>
      </c>
      <c r="K12" s="58">
        <v>10</v>
      </c>
      <c r="L12" s="57">
        <v>9.5</v>
      </c>
      <c r="M12" s="44" t="s">
        <v>72</v>
      </c>
      <c r="N12" s="32"/>
      <c r="O12" s="130"/>
      <c r="P12" s="112"/>
      <c r="Q12" s="116"/>
      <c r="R12" s="80"/>
      <c r="S12" s="89"/>
    </row>
    <row r="13" spans="1:19" s="90" customFormat="1" ht="12.75">
      <c r="A13" s="121" t="s">
        <v>10</v>
      </c>
      <c r="B13" s="54" t="s">
        <v>197</v>
      </c>
      <c r="C13" s="37" t="s">
        <v>42</v>
      </c>
      <c r="D13" s="41">
        <f>IF(COUNTA(E13:L13)&gt;=1,LARGE(E13:L13,1),0)+IF(COUNTA(E13:L13)&gt;=2,LARGE(E13:L13,2),0)+IF(COUNTA(E13:L13)&gt;=3,LARGE(E13:L13,3),0)+IF(COUNTA(E13:L13)&gt;=4,LARGE(E13:L13,4),0)+IF(COUNTA(E13:L13)&gt;=5,LARGE(E13:L13,5),0)</f>
        <v>40.5</v>
      </c>
      <c r="E13" s="57"/>
      <c r="F13" s="58">
        <v>8</v>
      </c>
      <c r="G13" s="58"/>
      <c r="H13" s="58">
        <v>7</v>
      </c>
      <c r="I13" s="58"/>
      <c r="J13" s="58">
        <v>7</v>
      </c>
      <c r="K13" s="57">
        <v>9.5</v>
      </c>
      <c r="L13" s="58">
        <v>9</v>
      </c>
      <c r="M13" s="78" t="s">
        <v>60</v>
      </c>
      <c r="N13" s="32"/>
      <c r="O13" s="124"/>
      <c r="P13" s="48"/>
      <c r="Q13" s="80"/>
      <c r="R13" s="80"/>
      <c r="S13" s="89"/>
    </row>
    <row r="14" spans="1:19" s="90" customFormat="1" ht="12.75">
      <c r="A14" s="121" t="s">
        <v>13</v>
      </c>
      <c r="B14" s="54" t="s">
        <v>121</v>
      </c>
      <c r="C14" s="36" t="s">
        <v>214</v>
      </c>
      <c r="D14" s="41">
        <f>IF(COUNTA(E14:L14)&gt;=1,LARGE(E14:L14,1),0)+IF(COUNTA(E14:L14)&gt;=2,LARGE(E14:L14,2),0)+IF(COUNTA(E14:L14)&gt;=3,LARGE(E14:L14,3),0)+IF(COUNTA(E14:L14)&gt;=4,LARGE(E14:L14,4),0)+IF(COUNTA(E14:L14)&gt;=5,LARGE(E14:L14,5),0)</f>
        <v>38.5</v>
      </c>
      <c r="E14" s="58">
        <v>8</v>
      </c>
      <c r="F14" s="58">
        <v>0</v>
      </c>
      <c r="G14" s="57">
        <v>6.5</v>
      </c>
      <c r="H14" s="58">
        <v>9</v>
      </c>
      <c r="I14" s="57">
        <v>6.5</v>
      </c>
      <c r="J14" s="57">
        <v>5.5</v>
      </c>
      <c r="K14" s="57">
        <v>8.5</v>
      </c>
      <c r="L14" s="58">
        <v>0</v>
      </c>
      <c r="M14" s="44" t="s">
        <v>99</v>
      </c>
      <c r="N14" s="32"/>
      <c r="O14" s="130"/>
      <c r="P14" s="111"/>
      <c r="Q14" s="116"/>
      <c r="R14" s="80"/>
      <c r="S14" s="89"/>
    </row>
    <row r="15" spans="1:19" s="90" customFormat="1" ht="12.75">
      <c r="A15" s="121" t="s">
        <v>14</v>
      </c>
      <c r="B15" s="29" t="s">
        <v>209</v>
      </c>
      <c r="C15" s="59" t="s">
        <v>148</v>
      </c>
      <c r="D15" s="41">
        <f>IF(COUNTA(E15:L15)&gt;=1,LARGE(E15:L15,1),0)+IF(COUNTA(E15:L15)&gt;=2,LARGE(E15:L15,2),0)+IF(COUNTA(E15:L15)&gt;=3,LARGE(E15:L15,3),0)+IF(COUNTA(E15:L15)&gt;=4,LARGE(E15:L15,4),0)+IF(COUNTA(E15:L15)&gt;=5,LARGE(E15:L15,5),0)</f>
        <v>37.5</v>
      </c>
      <c r="E15" s="57">
        <v>6.5</v>
      </c>
      <c r="F15" s="57">
        <v>6.5</v>
      </c>
      <c r="G15" s="58">
        <v>7</v>
      </c>
      <c r="H15" s="57">
        <v>6.5</v>
      </c>
      <c r="I15" s="57"/>
      <c r="J15" s="58">
        <v>8</v>
      </c>
      <c r="K15" s="57">
        <v>7.5</v>
      </c>
      <c r="L15" s="57">
        <v>8.5</v>
      </c>
      <c r="M15" s="78" t="s">
        <v>99</v>
      </c>
      <c r="N15" s="32"/>
      <c r="O15" s="209"/>
      <c r="P15" s="209"/>
      <c r="Q15" s="80"/>
      <c r="R15" s="82"/>
      <c r="S15" s="89"/>
    </row>
    <row r="16" spans="1:19" s="90" customFormat="1" ht="12.75">
      <c r="A16" s="121" t="s">
        <v>11</v>
      </c>
      <c r="B16" s="59" t="s">
        <v>159</v>
      </c>
      <c r="C16" s="59" t="s">
        <v>208</v>
      </c>
      <c r="D16" s="41">
        <f>IF(COUNTA(E16:L16)&gt;=1,LARGE(E16:L16,1),0)+IF(COUNTA(E16:L16)&gt;=2,LARGE(E16:L16,2),0)+IF(COUNTA(E16:L16)&gt;=3,LARGE(E16:L16,3),0)+IF(COUNTA(E16:L16)&gt;=4,LARGE(E16:L16,4),0)+IF(COUNTA(E16:L16)&gt;=5,LARGE(E16:L16,5),0)</f>
        <v>37</v>
      </c>
      <c r="E16" s="57">
        <v>4.1</v>
      </c>
      <c r="F16" s="58">
        <v>6</v>
      </c>
      <c r="G16" s="56">
        <v>4.75</v>
      </c>
      <c r="H16" s="57">
        <v>9.5</v>
      </c>
      <c r="I16" s="56">
        <v>5.75</v>
      </c>
      <c r="J16" s="58">
        <v>6</v>
      </c>
      <c r="K16" s="58">
        <v>8</v>
      </c>
      <c r="L16" s="57">
        <v>7.5</v>
      </c>
      <c r="M16" s="78" t="s">
        <v>160</v>
      </c>
      <c r="N16" s="32"/>
      <c r="O16" s="123"/>
      <c r="P16" s="112"/>
      <c r="Q16" s="116"/>
      <c r="R16" s="82"/>
      <c r="S16" s="89"/>
    </row>
    <row r="17" spans="1:19" s="90" customFormat="1" ht="12.75">
      <c r="A17" s="121" t="s">
        <v>15</v>
      </c>
      <c r="B17" s="34" t="s">
        <v>151</v>
      </c>
      <c r="C17" s="34" t="s">
        <v>150</v>
      </c>
      <c r="D17" s="41">
        <f>IF(COUNTA(E17:L17)&gt;=1,LARGE(E17:L17,1),0)+IF(COUNTA(E17:L17)&gt;=2,LARGE(E17:L17,2),0)+IF(COUNTA(E17:L17)&gt;=3,LARGE(E17:L17,3),0)+IF(COUNTA(E17:L17)&gt;=4,LARGE(E17:L17,4),0)+IF(COUNTA(E17:L17)&gt;=5,LARGE(E17:L17,5),0)</f>
        <v>36.5</v>
      </c>
      <c r="E17" s="56"/>
      <c r="F17" s="57">
        <v>7.5</v>
      </c>
      <c r="G17" s="57"/>
      <c r="H17" s="58">
        <v>8</v>
      </c>
      <c r="I17" s="57">
        <v>8.5</v>
      </c>
      <c r="J17" s="57">
        <v>12.5</v>
      </c>
      <c r="K17" s="57"/>
      <c r="L17" s="58"/>
      <c r="M17" s="78" t="s">
        <v>60</v>
      </c>
      <c r="N17" s="32"/>
      <c r="O17" s="99"/>
      <c r="P17" s="99"/>
      <c r="Q17" s="80"/>
      <c r="R17" s="80"/>
      <c r="S17" s="89"/>
    </row>
    <row r="18" spans="1:19" s="90" customFormat="1" ht="12.75">
      <c r="A18" s="121" t="s">
        <v>19</v>
      </c>
      <c r="B18" s="34" t="s">
        <v>143</v>
      </c>
      <c r="C18" s="34" t="s">
        <v>8</v>
      </c>
      <c r="D18" s="41">
        <f>IF(COUNTA(E18:L18)&gt;=1,LARGE(E18:L18,1),0)+IF(COUNTA(E18:L18)&gt;=2,LARGE(E18:L18,2),0)+IF(COUNTA(E18:L18)&gt;=3,LARGE(E18:L18,3),0)+IF(COUNTA(E18:L18)&gt;=4,LARGE(E18:L18,4),0)+IF(COUNTA(E18:L18)&gt;=5,LARGE(E18:L18,5),0)</f>
        <v>36</v>
      </c>
      <c r="E18" s="58">
        <v>7</v>
      </c>
      <c r="F18" s="56">
        <v>5.75</v>
      </c>
      <c r="G18" s="57">
        <v>5.5</v>
      </c>
      <c r="H18" s="58">
        <v>6</v>
      </c>
      <c r="I18" s="57">
        <v>7.5</v>
      </c>
      <c r="J18" s="57">
        <v>8.5</v>
      </c>
      <c r="K18" s="58">
        <v>7</v>
      </c>
      <c r="L18" s="57">
        <v>4.3</v>
      </c>
      <c r="M18" s="78" t="s">
        <v>106</v>
      </c>
      <c r="N18" s="32"/>
      <c r="O18" s="206"/>
      <c r="P18" s="206"/>
      <c r="Q18" s="116"/>
      <c r="R18" s="80"/>
      <c r="S18" s="89"/>
    </row>
    <row r="19" spans="1:19" s="90" customFormat="1" ht="12.75">
      <c r="A19" s="121" t="s">
        <v>12</v>
      </c>
      <c r="B19" s="34" t="s">
        <v>210</v>
      </c>
      <c r="C19" s="34" t="s">
        <v>285</v>
      </c>
      <c r="D19" s="41">
        <f>IF(COUNTA(E19:L19)&gt;=1,LARGE(E19:L19,1),0)+IF(COUNTA(E19:L19)&gt;=2,LARGE(E19:L19,2),0)+IF(COUNTA(E19:L19)&gt;=3,LARGE(E19:L19,3),0)+IF(COUNTA(E19:L19)&gt;=4,LARGE(E19:L19,4),0)+IF(COUNTA(E19:L19)&gt;=5,LARGE(E19:L19,5),0)</f>
        <v>31</v>
      </c>
      <c r="E19" s="56">
        <v>5.25</v>
      </c>
      <c r="F19" s="57">
        <v>3.1</v>
      </c>
      <c r="G19" s="57">
        <v>3.8</v>
      </c>
      <c r="H19" s="223">
        <v>5.5</v>
      </c>
      <c r="I19" s="58">
        <v>7</v>
      </c>
      <c r="J19" s="58">
        <v>4</v>
      </c>
      <c r="K19" s="56">
        <v>5.25</v>
      </c>
      <c r="L19" s="58">
        <v>8</v>
      </c>
      <c r="M19" s="119" t="s">
        <v>106</v>
      </c>
      <c r="N19" s="32"/>
      <c r="O19" s="31"/>
      <c r="P19" s="110"/>
      <c r="Q19" s="80"/>
      <c r="R19" s="116"/>
      <c r="S19" s="89"/>
    </row>
    <row r="20" spans="1:19" s="90" customFormat="1" ht="12.75">
      <c r="A20" s="121"/>
      <c r="B20" s="7" t="s">
        <v>199</v>
      </c>
      <c r="C20" s="7" t="s">
        <v>200</v>
      </c>
      <c r="D20" s="41">
        <f>IF(COUNTA(E20:L20)&gt;=1,LARGE(E20:L20,1),0)+IF(COUNTA(E20:L20)&gt;=2,LARGE(E20:L20,2),0)+IF(COUNTA(E20:L20)&gt;=3,LARGE(E20:L20,3),0)+IF(COUNTA(E20:L20)&gt;=4,LARGE(E20:L20,4),0)+IF(COUNTA(E20:L20)&gt;=5,LARGE(E20:L20,5),0)</f>
        <v>31</v>
      </c>
      <c r="E20" s="57"/>
      <c r="F20" s="57">
        <v>4.3</v>
      </c>
      <c r="G20" s="58">
        <v>6</v>
      </c>
      <c r="H20" s="56">
        <v>5.75</v>
      </c>
      <c r="I20" s="56">
        <v>5.25</v>
      </c>
      <c r="J20" s="57">
        <v>7.5</v>
      </c>
      <c r="K20" s="56"/>
      <c r="L20" s="57">
        <v>6.5</v>
      </c>
      <c r="M20" s="78" t="s">
        <v>138</v>
      </c>
      <c r="N20" s="32"/>
      <c r="O20" s="99"/>
      <c r="P20" s="99"/>
      <c r="Q20" s="82"/>
      <c r="R20" s="82"/>
      <c r="S20" s="89"/>
    </row>
    <row r="21" spans="1:19" s="90" customFormat="1" ht="12.75">
      <c r="A21" s="121" t="s">
        <v>18</v>
      </c>
      <c r="B21" s="7" t="s">
        <v>251</v>
      </c>
      <c r="C21" s="34" t="s">
        <v>286</v>
      </c>
      <c r="D21" s="41">
        <f>IF(COUNTA(E21:L21)&gt;=1,LARGE(E21:L21,1),0)+IF(COUNTA(E21:L21)&gt;=2,LARGE(E21:L21,2),0)+IF(COUNTA(E21:L21)&gt;=3,LARGE(E21:L21,3),0)+IF(COUNTA(E21:L21)&gt;=4,LARGE(E21:L21,4),0)+IF(COUNTA(E21:L21)&gt;=5,LARGE(E21:L21,5),0)</f>
        <v>29.25</v>
      </c>
      <c r="E21" s="57">
        <v>4.5</v>
      </c>
      <c r="F21" s="58">
        <v>5</v>
      </c>
      <c r="G21" s="57">
        <v>4.2</v>
      </c>
      <c r="H21" s="57"/>
      <c r="I21" s="57">
        <v>5.5</v>
      </c>
      <c r="J21" s="56">
        <v>5.25</v>
      </c>
      <c r="K21" s="57">
        <v>6.5</v>
      </c>
      <c r="L21" s="58">
        <v>7</v>
      </c>
      <c r="M21" s="78" t="s">
        <v>72</v>
      </c>
      <c r="N21" s="32"/>
      <c r="O21" s="130"/>
      <c r="P21" s="112"/>
      <c r="Q21" s="82"/>
      <c r="R21" s="89"/>
      <c r="S21" s="89"/>
    </row>
    <row r="22" spans="1:19" s="90" customFormat="1" ht="12.75">
      <c r="A22" s="121" t="s">
        <v>20</v>
      </c>
      <c r="B22" s="29" t="s">
        <v>126</v>
      </c>
      <c r="C22" s="36" t="s">
        <v>9</v>
      </c>
      <c r="D22" s="41">
        <f>IF(COUNTA(E22:L22)&gt;=1,LARGE(E22:L22,1),0)+IF(COUNTA(E22:L22)&gt;=2,LARGE(E22:L22,2),0)+IF(COUNTA(E22:L22)&gt;=3,LARGE(E22:L22,3),0)+IF(COUNTA(E22:L22)&gt;=4,LARGE(E22:L22,4),0)+IF(COUNTA(E22:L22)&gt;=5,LARGE(E22:L22,5),0)</f>
        <v>26.5</v>
      </c>
      <c r="E22" s="57">
        <v>8.5</v>
      </c>
      <c r="F22" s="58">
        <v>9</v>
      </c>
      <c r="G22" s="58">
        <v>9</v>
      </c>
      <c r="H22" s="58"/>
      <c r="I22" s="57"/>
      <c r="J22" s="58"/>
      <c r="K22" s="58"/>
      <c r="L22" s="58"/>
      <c r="M22" s="44" t="s">
        <v>99</v>
      </c>
      <c r="N22" s="32"/>
      <c r="O22" s="31"/>
      <c r="P22" s="112"/>
      <c r="Q22" s="116"/>
      <c r="R22" s="80"/>
      <c r="S22" s="89"/>
    </row>
    <row r="23" spans="1:19" s="90" customFormat="1" ht="12.75">
      <c r="A23" s="121" t="s">
        <v>21</v>
      </c>
      <c r="B23" s="29" t="s">
        <v>127</v>
      </c>
      <c r="C23" s="34" t="s">
        <v>9</v>
      </c>
      <c r="D23" s="41">
        <f>IF(COUNTA(E23:L23)&gt;=1,LARGE(E23:L23,1),0)+IF(COUNTA(E23:L23)&gt;=2,LARGE(E23:L23,2),0)+IF(COUNTA(E23:L23)&gt;=3,LARGE(E23:L23,3),0)+IF(COUNTA(E23:L23)&gt;=4,LARGE(E23:L23,4),0)+IF(COUNTA(E23:L23)&gt;=5,LARGE(E23:L23,5),0)</f>
        <v>26</v>
      </c>
      <c r="E23" s="58">
        <v>9</v>
      </c>
      <c r="F23" s="57">
        <v>8.5</v>
      </c>
      <c r="G23" s="223">
        <v>8.5</v>
      </c>
      <c r="H23" s="57"/>
      <c r="I23" s="56"/>
      <c r="J23" s="57"/>
      <c r="K23" s="58"/>
      <c r="L23" s="58"/>
      <c r="M23" s="44" t="s">
        <v>72</v>
      </c>
      <c r="N23" s="32"/>
      <c r="O23" s="206"/>
      <c r="P23" s="206"/>
      <c r="Q23" s="82"/>
      <c r="R23" s="80"/>
      <c r="S23" s="89"/>
    </row>
    <row r="24" spans="1:19" s="90" customFormat="1" ht="12.75">
      <c r="A24" s="121"/>
      <c r="B24" s="34" t="s">
        <v>137</v>
      </c>
      <c r="C24" s="34" t="s">
        <v>8</v>
      </c>
      <c r="D24" s="41">
        <f>IF(COUNTA(E24:L24)&gt;=1,LARGE(E24:L24,1),0)+IF(COUNTA(E24:L24)&gt;=2,LARGE(E24:L24,2),0)+IF(COUNTA(E24:L24)&gt;=3,LARGE(E24:L24,3),0)+IF(COUNTA(E24:L24)&gt;=4,LARGE(E24:L24,4),0)+IF(COUNTA(E24:L24)&gt;=5,LARGE(E24:L24,5),0)</f>
        <v>26</v>
      </c>
      <c r="E24" s="57">
        <v>5.5</v>
      </c>
      <c r="F24" s="57">
        <v>4.5</v>
      </c>
      <c r="G24" s="57">
        <v>4.3</v>
      </c>
      <c r="H24" s="56">
        <v>5.25</v>
      </c>
      <c r="I24" s="57"/>
      <c r="J24" s="57">
        <v>4.5</v>
      </c>
      <c r="K24" s="58">
        <v>6</v>
      </c>
      <c r="L24" s="56">
        <v>4.75</v>
      </c>
      <c r="M24" s="78" t="s">
        <v>106</v>
      </c>
      <c r="N24" s="32"/>
      <c r="O24" s="31"/>
      <c r="P24" s="112"/>
      <c r="Q24" s="80"/>
      <c r="R24" s="82"/>
      <c r="S24" s="89"/>
    </row>
    <row r="25" spans="1:19" s="90" customFormat="1" ht="12.75">
      <c r="A25" s="121" t="s">
        <v>23</v>
      </c>
      <c r="B25" s="74" t="s">
        <v>133</v>
      </c>
      <c r="C25" s="34" t="s">
        <v>107</v>
      </c>
      <c r="D25" s="41">
        <f>IF(COUNTA(E25:L25)&gt;=1,LARGE(E25:L25,1),0)+IF(COUNTA(E25:L25)&gt;=2,LARGE(E25:L25,2),0)+IF(COUNTA(E25:L25)&gt;=3,LARGE(E25:L25,3),0)+IF(COUNTA(E25:L25)&gt;=4,LARGE(E25:L25,4),0)+IF(COUNTA(E25:L25)&gt;=5,LARGE(E25:L25,5),0)</f>
        <v>25.7</v>
      </c>
      <c r="E25" s="56">
        <v>4.75</v>
      </c>
      <c r="F25" s="56"/>
      <c r="G25" s="56">
        <v>5.75</v>
      </c>
      <c r="H25" s="58">
        <v>5</v>
      </c>
      <c r="I25" s="57"/>
      <c r="J25" s="57">
        <v>4.2</v>
      </c>
      <c r="K25" s="57"/>
      <c r="L25" s="58">
        <v>6</v>
      </c>
      <c r="M25" s="78" t="s">
        <v>60</v>
      </c>
      <c r="N25" s="32"/>
      <c r="O25" s="123"/>
      <c r="P25" s="112"/>
      <c r="Q25" s="80"/>
      <c r="R25" s="82"/>
      <c r="S25" s="89"/>
    </row>
    <row r="26" spans="1:19" s="129" customFormat="1" ht="12.75">
      <c r="A26" s="121" t="s">
        <v>24</v>
      </c>
      <c r="B26" s="29" t="s">
        <v>217</v>
      </c>
      <c r="C26" s="34" t="s">
        <v>214</v>
      </c>
      <c r="D26" s="41">
        <f>IF(COUNTA(E26:L26)&gt;=1,LARGE(E26:L26,1),0)+IF(COUNTA(E26:L26)&gt;=2,LARGE(E26:L26,2),0)+IF(COUNTA(E26:L26)&gt;=3,LARGE(E26:L26,3),0)+IF(COUNTA(E26:L26)&gt;=4,LARGE(E26:L26,4),0)+IF(COUNTA(E26:L26)&gt;=5,LARGE(E26:L26,5),0)</f>
        <v>25.5</v>
      </c>
      <c r="E26" s="57">
        <v>3.8</v>
      </c>
      <c r="F26" s="56">
        <v>5.25</v>
      </c>
      <c r="G26" s="58">
        <v>5</v>
      </c>
      <c r="H26" s="57">
        <v>4.1</v>
      </c>
      <c r="I26" s="225">
        <v>4.75</v>
      </c>
      <c r="J26" s="58">
        <v>5</v>
      </c>
      <c r="K26" s="57">
        <v>4.5</v>
      </c>
      <c r="L26" s="57">
        <v>5.5</v>
      </c>
      <c r="M26" s="78" t="s">
        <v>72</v>
      </c>
      <c r="N26" s="32"/>
      <c r="O26" s="205"/>
      <c r="P26" s="205"/>
      <c r="Q26" s="80"/>
      <c r="R26" s="82"/>
      <c r="S26" s="89"/>
    </row>
    <row r="27" spans="1:19" s="90" customFormat="1" ht="12.75">
      <c r="A27" s="121" t="s">
        <v>25</v>
      </c>
      <c r="B27" s="29" t="s">
        <v>238</v>
      </c>
      <c r="C27" s="34" t="s">
        <v>150</v>
      </c>
      <c r="D27" s="41">
        <f>IF(COUNTA(E27:L27)&gt;=1,LARGE(E27:L27,1),0)+IF(COUNTA(E27:L27)&gt;=2,LARGE(E27:L27,2),0)+IF(COUNTA(E27:L27)&gt;=3,LARGE(E27:L27,3),0)+IF(COUNTA(E27:L27)&gt;=4,LARGE(E27:L27,4),0)+IF(COUNTA(E27:L27)&gt;=5,LARGE(E27:L27,5),0)</f>
        <v>23.8</v>
      </c>
      <c r="E27" s="56"/>
      <c r="F27" s="57">
        <v>3.9</v>
      </c>
      <c r="G27" s="58">
        <v>4</v>
      </c>
      <c r="H27" s="57">
        <v>4.3</v>
      </c>
      <c r="I27" s="58">
        <v>4</v>
      </c>
      <c r="J27" s="56">
        <v>5.75</v>
      </c>
      <c r="K27" s="56">
        <v>5.75</v>
      </c>
      <c r="L27" s="57">
        <v>3.4</v>
      </c>
      <c r="M27" s="52" t="s">
        <v>160</v>
      </c>
      <c r="N27" s="32"/>
      <c r="O27" s="125"/>
      <c r="P27" s="160"/>
      <c r="Q27" s="80"/>
      <c r="R27" s="89"/>
      <c r="S27" s="89"/>
    </row>
    <row r="28" spans="1:19" s="90" customFormat="1" ht="12.75">
      <c r="A28" s="121" t="s">
        <v>16</v>
      </c>
      <c r="B28" s="34" t="s">
        <v>193</v>
      </c>
      <c r="C28" s="36" t="s">
        <v>214</v>
      </c>
      <c r="D28" s="41">
        <f>IF(COUNTA(E28:L28)&gt;=1,LARGE(E28:L28,1),0)+IF(COUNTA(E28:L28)&gt;=2,LARGE(E28:L28,2),0)+IF(COUNTA(E28:L28)&gt;=3,LARGE(E28:L28,3),0)+IF(COUNTA(E28:L28)&gt;=4,LARGE(E28:L28,4),0)+IF(COUNTA(E28:L28)&gt;=5,LARGE(E28:L28,5),0)</f>
        <v>22.5</v>
      </c>
      <c r="E28" s="57">
        <v>2.9</v>
      </c>
      <c r="F28" s="57">
        <v>3.7</v>
      </c>
      <c r="G28" s="57">
        <v>3.3</v>
      </c>
      <c r="H28" s="57">
        <v>3.8</v>
      </c>
      <c r="I28" s="57">
        <v>4.2</v>
      </c>
      <c r="J28" s="57">
        <v>6.5</v>
      </c>
      <c r="K28" s="58">
        <v>4</v>
      </c>
      <c r="L28" s="58">
        <v>4</v>
      </c>
      <c r="M28" s="78" t="s">
        <v>160</v>
      </c>
      <c r="N28" s="32"/>
      <c r="O28" s="164"/>
      <c r="P28" s="164"/>
      <c r="Q28" s="116"/>
      <c r="R28" s="82"/>
      <c r="S28" s="89"/>
    </row>
    <row r="29" spans="1:19" s="129" customFormat="1" ht="12.75">
      <c r="A29" s="121" t="s">
        <v>26</v>
      </c>
      <c r="B29" s="29" t="s">
        <v>233</v>
      </c>
      <c r="C29" s="36" t="s">
        <v>9</v>
      </c>
      <c r="D29" s="41">
        <f>IF(COUNTA(E29:L29)&gt;=1,LARGE(E29:L29,1),0)+IF(COUNTA(E29:L29)&gt;=2,LARGE(E29:L29,2),0)+IF(COUNTA(E29:L29)&gt;=3,LARGE(E29:L29,3),0)+IF(COUNTA(E29:L29)&gt;=4,LARGE(E29:L29,4),0)+IF(COUNTA(E29:L29)&gt;=5,LARGE(E29:L29,5),0)</f>
        <v>22.35</v>
      </c>
      <c r="E29" s="57">
        <v>4.3</v>
      </c>
      <c r="F29" s="58">
        <v>4</v>
      </c>
      <c r="G29" s="56">
        <v>5.25</v>
      </c>
      <c r="H29" s="58">
        <v>4</v>
      </c>
      <c r="I29" s="57">
        <v>4.5</v>
      </c>
      <c r="J29" s="57">
        <v>4.3</v>
      </c>
      <c r="K29" s="56"/>
      <c r="L29" s="57"/>
      <c r="M29" s="78" t="s">
        <v>99</v>
      </c>
      <c r="N29" s="32"/>
      <c r="O29" s="112"/>
      <c r="P29" s="112"/>
      <c r="Q29" s="80"/>
      <c r="R29" s="89"/>
      <c r="S29" s="89"/>
    </row>
    <row r="30" spans="1:19" s="90" customFormat="1" ht="12.75">
      <c r="A30" s="121" t="s">
        <v>27</v>
      </c>
      <c r="B30" s="54" t="s">
        <v>191</v>
      </c>
      <c r="C30" s="34" t="s">
        <v>180</v>
      </c>
      <c r="D30" s="41">
        <f>IF(COUNTA(E30:L30)&gt;=1,LARGE(E30:L30,1),0)+IF(COUNTA(E30:L30)&gt;=2,LARGE(E30:L30,2),0)+IF(COUNTA(E30:L30)&gt;=3,LARGE(E30:L30,3),0)+IF(COUNTA(E30:L30)&gt;=4,LARGE(E30:L30,4),0)+IF(COUNTA(E30:L30)&gt;=5,LARGE(E30:L30,5),0)</f>
        <v>20.95</v>
      </c>
      <c r="E30" s="57"/>
      <c r="F30" s="57">
        <v>3.4</v>
      </c>
      <c r="G30" s="56"/>
      <c r="H30" s="57">
        <v>3.9</v>
      </c>
      <c r="I30" s="58">
        <v>5</v>
      </c>
      <c r="J30" s="57">
        <v>3.4</v>
      </c>
      <c r="K30" s="56"/>
      <c r="L30" s="56">
        <v>5.25</v>
      </c>
      <c r="M30" s="78" t="s">
        <v>60</v>
      </c>
      <c r="N30" s="32"/>
      <c r="O30" s="131"/>
      <c r="P30" s="111"/>
      <c r="Q30" s="80"/>
      <c r="R30" s="89"/>
      <c r="S30" s="89"/>
    </row>
    <row r="31" spans="1:19" s="90" customFormat="1" ht="12.75">
      <c r="A31" s="121" t="s">
        <v>28</v>
      </c>
      <c r="B31" s="59" t="s">
        <v>243</v>
      </c>
      <c r="C31" s="36" t="s">
        <v>208</v>
      </c>
      <c r="D31" s="41">
        <f>IF(COUNTA(E31:L31)&gt;=1,LARGE(E31:L31,1),0)+IF(COUNTA(E31:L31)&gt;=2,LARGE(E31:L31,2),0)+IF(COUNTA(E31:L31)&gt;=3,LARGE(E31:L31,3),0)+IF(COUNTA(E31:L31)&gt;=4,LARGE(E31:L31,4),0)+IF(COUNTA(E31:L31)&gt;=5,LARGE(E31:L31,5),0)</f>
        <v>20.150000000000002</v>
      </c>
      <c r="E31" s="57">
        <v>3.6</v>
      </c>
      <c r="F31" s="58">
        <v>3</v>
      </c>
      <c r="G31" s="57">
        <v>4.5</v>
      </c>
      <c r="H31" s="58"/>
      <c r="I31" s="57">
        <v>3.8</v>
      </c>
      <c r="J31" s="57">
        <v>3.5</v>
      </c>
      <c r="K31" s="56">
        <v>4.75</v>
      </c>
      <c r="L31" s="57"/>
      <c r="M31" s="78" t="s">
        <v>99</v>
      </c>
      <c r="N31" s="32"/>
      <c r="O31" s="107"/>
      <c r="P31" s="98"/>
      <c r="Q31" s="80"/>
      <c r="R31" s="89"/>
      <c r="S31" s="89"/>
    </row>
    <row r="32" spans="1:19" s="90" customFormat="1" ht="12.75">
      <c r="A32" s="121" t="s">
        <v>29</v>
      </c>
      <c r="B32" s="34" t="s">
        <v>194</v>
      </c>
      <c r="C32" s="36" t="s">
        <v>214</v>
      </c>
      <c r="D32" s="41">
        <f>IF(COUNTA(E32:L32)&gt;=1,LARGE(E32:L32,1),0)+IF(COUNTA(E32:L32)&gt;=2,LARGE(E32:L32,2),0)+IF(COUNTA(E32:L32)&gt;=3,LARGE(E32:L32,3),0)+IF(COUNTA(E32:L32)&gt;=4,LARGE(E32:L32,4),0)+IF(COUNTA(E32:L32)&gt;=5,LARGE(E32:L32,5),0)</f>
        <v>19.5</v>
      </c>
      <c r="E32" s="57"/>
      <c r="F32" s="57">
        <v>3.2</v>
      </c>
      <c r="G32" s="57">
        <v>3.7</v>
      </c>
      <c r="H32" s="57">
        <v>4.2</v>
      </c>
      <c r="I32" s="57">
        <v>4.3</v>
      </c>
      <c r="J32" s="57">
        <v>3.6</v>
      </c>
      <c r="K32" s="57"/>
      <c r="L32" s="57">
        <v>3.7</v>
      </c>
      <c r="M32" s="78" t="s">
        <v>160</v>
      </c>
      <c r="N32" s="32"/>
      <c r="O32" s="164"/>
      <c r="P32" s="164"/>
      <c r="Q32" s="80"/>
      <c r="R32" s="82"/>
      <c r="S32" s="89"/>
    </row>
    <row r="33" spans="1:18" s="89" customFormat="1" ht="12.75">
      <c r="A33" s="121" t="s">
        <v>30</v>
      </c>
      <c r="B33" s="62" t="s">
        <v>166</v>
      </c>
      <c r="C33" s="34" t="s">
        <v>8</v>
      </c>
      <c r="D33" s="41">
        <f>IF(COUNTA(E33:L33)&gt;=1,LARGE(E33:L33,1),0)+IF(COUNTA(E33:L33)&gt;=2,LARGE(E33:L33,2),0)+IF(COUNTA(E33:L33)&gt;=3,LARGE(E33:L33,3),0)+IF(COUNTA(E33:L33)&gt;=4,LARGE(E33:L33,4),0)+IF(COUNTA(E33:L33)&gt;=5,LARGE(E33:L33,5),0)</f>
        <v>18.799999999999997</v>
      </c>
      <c r="E33" s="58">
        <v>4</v>
      </c>
      <c r="F33" s="57">
        <v>3.5</v>
      </c>
      <c r="G33" s="57">
        <v>3.2</v>
      </c>
      <c r="H33" s="57">
        <v>3.4</v>
      </c>
      <c r="I33" s="57">
        <v>4.1</v>
      </c>
      <c r="J33" s="57"/>
      <c r="K33" s="57">
        <v>3.8</v>
      </c>
      <c r="L33" s="57"/>
      <c r="M33" s="78" t="s">
        <v>99</v>
      </c>
      <c r="N33" s="32"/>
      <c r="O33" s="110"/>
      <c r="P33" s="123"/>
      <c r="Q33" s="80"/>
      <c r="R33" s="63"/>
    </row>
    <row r="34" spans="1:18" s="89" customFormat="1" ht="12.75">
      <c r="A34" s="121" t="s">
        <v>31</v>
      </c>
      <c r="B34" s="54" t="s">
        <v>188</v>
      </c>
      <c r="C34" s="34" t="s">
        <v>107</v>
      </c>
      <c r="D34" s="41">
        <f>IF(COUNTA(E34:L34)&gt;=1,LARGE(E34:L34,1),0)+IF(COUNTA(E34:L34)&gt;=2,LARGE(E34:L34,2),0)+IF(COUNTA(E34:L34)&gt;=3,LARGE(E34:L34,3),0)+IF(COUNTA(E34:L34)&gt;=4,LARGE(E34:L34,4),0)+IF(COUNTA(E34:L34)&gt;=5,LARGE(E34:L34,5),0)</f>
        <v>17.3</v>
      </c>
      <c r="E34" s="56">
        <v>2.15</v>
      </c>
      <c r="F34" s="57">
        <v>2.8</v>
      </c>
      <c r="G34" s="57">
        <v>2.3</v>
      </c>
      <c r="H34" s="57">
        <v>3.5</v>
      </c>
      <c r="I34" s="57">
        <v>2.9</v>
      </c>
      <c r="J34" s="57">
        <v>2.9</v>
      </c>
      <c r="K34" s="57">
        <v>4.1</v>
      </c>
      <c r="L34" s="57">
        <v>3.9</v>
      </c>
      <c r="M34" s="78" t="s">
        <v>185</v>
      </c>
      <c r="N34" s="32"/>
      <c r="O34" s="208"/>
      <c r="P34" s="164"/>
      <c r="Q34" s="80"/>
      <c r="R34" s="63"/>
    </row>
    <row r="35" spans="1:19" s="90" customFormat="1" ht="12.75">
      <c r="A35" s="121" t="s">
        <v>32</v>
      </c>
      <c r="B35" s="59" t="s">
        <v>182</v>
      </c>
      <c r="C35" s="59" t="s">
        <v>42</v>
      </c>
      <c r="D35" s="41">
        <f>IF(COUNTA(E35:L35)&gt;=1,LARGE(E35:L35,1),0)+IF(COUNTA(E35:L35)&gt;=2,LARGE(E35:L35,2),0)+IF(COUNTA(E35:L35)&gt;=3,LARGE(E35:L35,3),0)+IF(COUNTA(E35:L35)&gt;=4,LARGE(E35:L35,4),0)+IF(COUNTA(E35:L35)&gt;=5,LARGE(E35:L35,5),0)</f>
        <v>16.65</v>
      </c>
      <c r="E35" s="57">
        <v>3.7</v>
      </c>
      <c r="F35" s="57">
        <v>4.1</v>
      </c>
      <c r="G35" s="57"/>
      <c r="H35" s="56">
        <v>4.75</v>
      </c>
      <c r="I35" s="57"/>
      <c r="J35" s="57">
        <v>4.1</v>
      </c>
      <c r="K35" s="227"/>
      <c r="L35" s="56"/>
      <c r="M35" s="78" t="s">
        <v>106</v>
      </c>
      <c r="N35" s="32"/>
      <c r="O35" s="130"/>
      <c r="P35" s="112"/>
      <c r="Q35" s="80"/>
      <c r="R35" s="82"/>
      <c r="S35" s="89"/>
    </row>
    <row r="36" spans="1:19" s="90" customFormat="1" ht="12.75">
      <c r="A36" s="121" t="s">
        <v>33</v>
      </c>
      <c r="B36" s="7" t="s">
        <v>201</v>
      </c>
      <c r="C36" s="7" t="s">
        <v>108</v>
      </c>
      <c r="D36" s="41">
        <f>IF(COUNTA(E36:L36)&gt;=1,LARGE(E36:L36,1),0)+IF(COUNTA(E36:L36)&gt;=2,LARGE(E36:L36,2),0)+IF(COUNTA(E36:L36)&gt;=3,LARGE(E36:L36,3),0)+IF(COUNTA(E36:L36)&gt;=4,LARGE(E36:L36,4),0)+IF(COUNTA(E36:L36)&gt;=5,LARGE(E36:L36,5),0)</f>
        <v>16.15</v>
      </c>
      <c r="E36" s="56"/>
      <c r="F36" s="57"/>
      <c r="G36" s="57">
        <v>2.7</v>
      </c>
      <c r="H36" s="57"/>
      <c r="I36" s="57">
        <v>3.9</v>
      </c>
      <c r="J36" s="223">
        <v>3.8</v>
      </c>
      <c r="K36" s="57"/>
      <c r="L36" s="56">
        <v>5.75</v>
      </c>
      <c r="M36" s="78" t="s">
        <v>99</v>
      </c>
      <c r="N36" s="63"/>
      <c r="O36" s="210"/>
      <c r="P36" s="207"/>
      <c r="Q36" s="82"/>
      <c r="R36" s="80"/>
      <c r="S36" s="89"/>
    </row>
    <row r="37" spans="1:19" s="89" customFormat="1" ht="12.75">
      <c r="A37" s="121" t="s">
        <v>34</v>
      </c>
      <c r="B37" s="84" t="s">
        <v>287</v>
      </c>
      <c r="C37" s="37" t="s">
        <v>57</v>
      </c>
      <c r="D37" s="41">
        <f>IF(COUNTA(E37:L37)&gt;=1,LARGE(E37:L37,1),0)+IF(COUNTA(E37:L37)&gt;=2,LARGE(E37:L37,2),0)+IF(COUNTA(E37:L37)&gt;=3,LARGE(E37:L37,3),0)+IF(COUNTA(E37:L37)&gt;=4,LARGE(E37:L37,4),0)+IF(COUNTA(E37:L37)&gt;=5,LARGE(E37:L37,5),0)</f>
        <v>16</v>
      </c>
      <c r="E37" s="56">
        <v>1.85</v>
      </c>
      <c r="F37" s="57">
        <v>2.1</v>
      </c>
      <c r="G37" s="57">
        <v>1.8</v>
      </c>
      <c r="H37" s="57">
        <v>2.9</v>
      </c>
      <c r="I37" s="57">
        <v>3.1</v>
      </c>
      <c r="J37" s="57">
        <v>3.2</v>
      </c>
      <c r="K37" s="57">
        <v>3.5</v>
      </c>
      <c r="L37" s="57">
        <v>3.3</v>
      </c>
      <c r="M37" s="52" t="s">
        <v>72</v>
      </c>
      <c r="N37" s="32"/>
      <c r="O37" s="125"/>
      <c r="P37" s="109"/>
      <c r="Q37" s="80"/>
      <c r="R37" s="9"/>
      <c r="S37" s="9"/>
    </row>
    <row r="38" spans="1:19" s="90" customFormat="1" ht="12.75">
      <c r="A38" s="121" t="s">
        <v>35</v>
      </c>
      <c r="B38" s="29" t="s">
        <v>244</v>
      </c>
      <c r="C38" s="34" t="s">
        <v>107</v>
      </c>
      <c r="D38" s="41">
        <f>IF(COUNTA(E38:L38)&gt;=1,LARGE(E38:L38,1),0)+IF(COUNTA(E38:L38)&gt;=2,LARGE(E38:L38,2),0)+IF(COUNTA(E38:L38)&gt;=3,LARGE(E38:L38,3),0)+IF(COUNTA(E38:L38)&gt;=4,LARGE(E38:L38,4),0)+IF(COUNTA(E38:L38)&gt;=5,LARGE(E38:L38,5),0)</f>
        <v>15.8</v>
      </c>
      <c r="E38" s="57">
        <v>2.5</v>
      </c>
      <c r="F38" s="57">
        <v>2.9</v>
      </c>
      <c r="G38" s="57">
        <v>2.8</v>
      </c>
      <c r="H38" s="57">
        <v>2.8</v>
      </c>
      <c r="I38" s="57">
        <v>3.2</v>
      </c>
      <c r="J38" s="57">
        <v>2.5</v>
      </c>
      <c r="K38" s="57">
        <v>3.9</v>
      </c>
      <c r="L38" s="58">
        <v>3</v>
      </c>
      <c r="M38" s="78" t="s">
        <v>99</v>
      </c>
      <c r="N38" s="32"/>
      <c r="O38" s="107"/>
      <c r="P38" s="98"/>
      <c r="Q38" s="80"/>
      <c r="R38" s="89"/>
      <c r="S38" s="89"/>
    </row>
    <row r="39" spans="1:19" s="90" customFormat="1" ht="12.75">
      <c r="A39" s="121" t="s">
        <v>36</v>
      </c>
      <c r="B39" s="54" t="s">
        <v>181</v>
      </c>
      <c r="C39" s="34" t="s">
        <v>180</v>
      </c>
      <c r="D39" s="41">
        <f>IF(COUNTA(E39:L39)&gt;=1,LARGE(E39:L39,1),0)+IF(COUNTA(E39:L39)&gt;=2,LARGE(E39:L39,2),0)+IF(COUNTA(E39:L39)&gt;=3,LARGE(E39:L39,3),0)+IF(COUNTA(E39:L39)&gt;=4,LARGE(E39:L39,4),0)+IF(COUNTA(E39:L39)&gt;=5,LARGE(E39:L39,5),0)</f>
        <v>15.7</v>
      </c>
      <c r="E39" s="56"/>
      <c r="F39" s="57">
        <v>2.2</v>
      </c>
      <c r="G39" s="57">
        <v>2.6</v>
      </c>
      <c r="H39" s="57">
        <v>3.1</v>
      </c>
      <c r="I39" s="57"/>
      <c r="J39" s="56"/>
      <c r="K39" s="57">
        <v>4.3</v>
      </c>
      <c r="L39" s="57">
        <v>3.5</v>
      </c>
      <c r="M39" s="78" t="s">
        <v>72</v>
      </c>
      <c r="N39" s="32"/>
      <c r="O39" s="172"/>
      <c r="P39" s="164"/>
      <c r="Q39" s="116"/>
      <c r="R39" s="63"/>
      <c r="S39" s="89"/>
    </row>
    <row r="40" spans="1:19" s="90" customFormat="1" ht="12.75">
      <c r="A40" s="121" t="s">
        <v>387</v>
      </c>
      <c r="B40" s="54" t="s">
        <v>146</v>
      </c>
      <c r="C40" s="34" t="s">
        <v>107</v>
      </c>
      <c r="D40" s="41">
        <f>IF(COUNTA(E40:L40)&gt;=1,LARGE(E40:L40,1),0)+IF(COUNTA(E40:L40)&gt;=2,LARGE(E40:L40,2),0)+IF(COUNTA(E40:L40)&gt;=3,LARGE(E40:L40,3),0)+IF(COUNTA(E40:L40)&gt;=4,LARGE(E40:L40,4),0)+IF(COUNTA(E40:L40)&gt;=5,LARGE(E40:L40,5),0)</f>
        <v>15.6</v>
      </c>
      <c r="E40" s="58">
        <v>3</v>
      </c>
      <c r="F40" s="57"/>
      <c r="G40" s="57">
        <v>2.9</v>
      </c>
      <c r="H40" s="56"/>
      <c r="I40" s="57">
        <v>3.6</v>
      </c>
      <c r="J40" s="58">
        <v>3</v>
      </c>
      <c r="K40" s="56"/>
      <c r="L40" s="57">
        <v>3.1</v>
      </c>
      <c r="M40" s="85" t="s">
        <v>99</v>
      </c>
      <c r="N40" s="32"/>
      <c r="O40" s="31"/>
      <c r="P40" s="123"/>
      <c r="Q40" s="80"/>
      <c r="R40" s="82"/>
      <c r="S40" s="89"/>
    </row>
    <row r="41" spans="1:17" s="89" customFormat="1" ht="12.75">
      <c r="A41" s="121" t="s">
        <v>37</v>
      </c>
      <c r="B41" s="54" t="s">
        <v>299</v>
      </c>
      <c r="C41" s="34" t="s">
        <v>289</v>
      </c>
      <c r="D41" s="41">
        <f>IF(COUNTA(E41:L41)&gt;=1,LARGE(E41:L41,1),0)+IF(COUNTA(E41:L41)&gt;=2,LARGE(E41:L41,2),0)+IF(COUNTA(E41:L41)&gt;=3,LARGE(E41:L41,3),0)+IF(COUNTA(E41:L41)&gt;=4,LARGE(E41:L41,4),0)+IF(COUNTA(E41:L41)&gt;=5,LARGE(E41:L41,5),0)</f>
        <v>14.6</v>
      </c>
      <c r="E41" s="56">
        <v>1.65</v>
      </c>
      <c r="F41" s="56">
        <v>1.75</v>
      </c>
      <c r="G41" s="57">
        <v>2.1</v>
      </c>
      <c r="H41" s="58"/>
      <c r="I41" s="57">
        <v>3.7</v>
      </c>
      <c r="J41" s="57">
        <v>2.7</v>
      </c>
      <c r="K41" s="57">
        <v>3.2</v>
      </c>
      <c r="L41" s="57">
        <v>2.9</v>
      </c>
      <c r="M41" s="52" t="s">
        <v>138</v>
      </c>
      <c r="N41" s="32"/>
      <c r="O41" s="172"/>
      <c r="P41" s="164"/>
      <c r="Q41" s="80"/>
    </row>
    <row r="42" spans="1:19" s="90" customFormat="1" ht="12.75">
      <c r="A42" s="121" t="s">
        <v>38</v>
      </c>
      <c r="B42" s="29" t="s">
        <v>264</v>
      </c>
      <c r="C42" s="34" t="s">
        <v>250</v>
      </c>
      <c r="D42" s="41">
        <f>IF(COUNTA(E42:L42)&gt;=1,LARGE(E42:L42,1),0)+IF(COUNTA(E42:L42)&gt;=2,LARGE(E42:L42,2),0)+IF(COUNTA(E42:L42)&gt;=3,LARGE(E42:L42,3),0)+IF(COUNTA(E42:L42)&gt;=4,LARGE(E42:L42,4),0)+IF(COUNTA(E42:L42)&gt;=5,LARGE(E42:L42,5),0)</f>
        <v>14.55</v>
      </c>
      <c r="E42" s="56">
        <v>2.05</v>
      </c>
      <c r="F42" s="57">
        <v>3.3</v>
      </c>
      <c r="G42" s="57"/>
      <c r="H42" s="56"/>
      <c r="I42" s="56"/>
      <c r="J42" s="58"/>
      <c r="K42" s="57">
        <v>4.2</v>
      </c>
      <c r="L42" s="58">
        <v>5</v>
      </c>
      <c r="M42" s="52" t="s">
        <v>72</v>
      </c>
      <c r="N42" s="32"/>
      <c r="O42" s="170"/>
      <c r="P42" s="98"/>
      <c r="Q42" s="80"/>
      <c r="R42" s="165"/>
      <c r="S42" s="165"/>
    </row>
    <row r="43" spans="1:19" s="90" customFormat="1" ht="12.75">
      <c r="A43" s="121" t="s">
        <v>39</v>
      </c>
      <c r="B43" s="54" t="s">
        <v>257</v>
      </c>
      <c r="C43" s="34" t="s">
        <v>9</v>
      </c>
      <c r="D43" s="41">
        <f>IF(COUNTA(E43:L43)&gt;=1,LARGE(E43:L43,1),0)+IF(COUNTA(E43:L43)&gt;=2,LARGE(E43:L43,2),0)+IF(COUNTA(E43:L43)&gt;=3,LARGE(E43:L43,3),0)+IF(COUNTA(E43:L43)&gt;=4,LARGE(E43:L43,4),0)+IF(COUNTA(E43:L43)&gt;=5,LARGE(E43:L43,5),0)</f>
        <v>14.100000000000001</v>
      </c>
      <c r="E43" s="57">
        <v>2.6</v>
      </c>
      <c r="F43" s="56"/>
      <c r="G43" s="57">
        <v>2.2</v>
      </c>
      <c r="H43" s="57">
        <v>2.5</v>
      </c>
      <c r="I43" s="56"/>
      <c r="J43" s="58">
        <v>2</v>
      </c>
      <c r="K43" s="57">
        <v>3.6</v>
      </c>
      <c r="L43" s="57">
        <v>3.2</v>
      </c>
      <c r="M43" s="52" t="s">
        <v>185</v>
      </c>
      <c r="N43" s="32"/>
      <c r="O43" s="211"/>
      <c r="P43" s="206"/>
      <c r="Q43" s="80"/>
      <c r="R43" s="89"/>
      <c r="S43" s="89"/>
    </row>
    <row r="44" spans="1:19" s="90" customFormat="1" ht="12.75">
      <c r="A44" s="121" t="s">
        <v>40</v>
      </c>
      <c r="B44" s="59" t="s">
        <v>218</v>
      </c>
      <c r="C44" s="59" t="s">
        <v>216</v>
      </c>
      <c r="D44" s="41">
        <f>IF(COUNTA(E44:L44)&gt;=1,LARGE(E44:L44,1),0)+IF(COUNTA(E44:L44)&gt;=2,LARGE(E44:L44,2),0)+IF(COUNTA(E44:L44)&gt;=3,LARGE(E44:L44,3),0)+IF(COUNTA(E44:L44)&gt;=4,LARGE(E44:L44,4),0)+IF(COUNTA(E44:L44)&gt;=5,LARGE(E44:L44,5),0)</f>
        <v>13.899999999999999</v>
      </c>
      <c r="E44" s="58">
        <v>0</v>
      </c>
      <c r="F44" s="57"/>
      <c r="G44" s="57">
        <v>3.5</v>
      </c>
      <c r="H44" s="57">
        <v>3.3</v>
      </c>
      <c r="I44" s="57">
        <v>3.4</v>
      </c>
      <c r="J44" s="57">
        <v>3.7</v>
      </c>
      <c r="K44" s="57"/>
      <c r="L44" s="60"/>
      <c r="M44" s="119" t="s">
        <v>106</v>
      </c>
      <c r="N44" s="63"/>
      <c r="O44" s="81"/>
      <c r="P44" s="109"/>
      <c r="Q44" s="116"/>
      <c r="R44" s="63"/>
      <c r="S44" s="89"/>
    </row>
    <row r="45" spans="1:19" s="90" customFormat="1" ht="12.75">
      <c r="A45" s="121" t="s">
        <v>75</v>
      </c>
      <c r="B45" s="74" t="s">
        <v>304</v>
      </c>
      <c r="C45" s="34" t="s">
        <v>150</v>
      </c>
      <c r="D45" s="41">
        <f>IF(COUNTA(E45:L45)&gt;=1,LARGE(E45:L45,1),0)+IF(COUNTA(E45:L45)&gt;=2,LARGE(E45:L45,2),0)+IF(COUNTA(E45:L45)&gt;=3,LARGE(E45:L45,3),0)+IF(COUNTA(E45:L45)&gt;=4,LARGE(E45:L45,4),0)+IF(COUNTA(E45:L45)&gt;=5,LARGE(E45:L45,5),0)</f>
        <v>13.25</v>
      </c>
      <c r="E45" s="58"/>
      <c r="F45" s="56">
        <v>0.98</v>
      </c>
      <c r="G45" s="57">
        <v>1.2</v>
      </c>
      <c r="H45" s="57">
        <v>2.1</v>
      </c>
      <c r="I45" s="57">
        <v>2.7</v>
      </c>
      <c r="J45" s="56">
        <v>2.15</v>
      </c>
      <c r="K45" s="57">
        <v>3.7</v>
      </c>
      <c r="L45" s="57">
        <v>2.6</v>
      </c>
      <c r="M45" s="52" t="s">
        <v>138</v>
      </c>
      <c r="N45" s="32"/>
      <c r="O45" s="107"/>
      <c r="P45" s="98"/>
      <c r="Q45" s="82"/>
      <c r="R45" s="9"/>
      <c r="S45" s="9"/>
    </row>
    <row r="46" spans="1:19" s="90" customFormat="1" ht="12.75">
      <c r="A46" s="121" t="s">
        <v>76</v>
      </c>
      <c r="B46" s="29" t="s">
        <v>192</v>
      </c>
      <c r="C46" s="34" t="s">
        <v>107</v>
      </c>
      <c r="D46" s="41">
        <f>IF(COUNTA(E46:L46)&gt;=1,LARGE(E46:L46,1),0)+IF(COUNTA(E46:L46)&gt;=2,LARGE(E46:L46,2),0)+IF(COUNTA(E46:L46)&gt;=3,LARGE(E46:L46,3),0)+IF(COUNTA(E46:L46)&gt;=4,LARGE(E46:L46,4),0)+IF(COUNTA(E46:L46)&gt;=5,LARGE(E46:L46,5),0)</f>
        <v>13.2</v>
      </c>
      <c r="E46" s="56"/>
      <c r="F46" s="58">
        <v>2</v>
      </c>
      <c r="G46" s="57">
        <v>2.5</v>
      </c>
      <c r="H46" s="57">
        <v>3.7</v>
      </c>
      <c r="I46" s="57"/>
      <c r="J46" s="57"/>
      <c r="K46" s="58">
        <v>5</v>
      </c>
      <c r="L46" s="57"/>
      <c r="M46" s="78" t="s">
        <v>106</v>
      </c>
      <c r="N46" s="32"/>
      <c r="O46" s="231"/>
      <c r="P46" s="106"/>
      <c r="Q46" s="80"/>
      <c r="R46" s="82"/>
      <c r="S46" s="89"/>
    </row>
    <row r="47" spans="1:19" s="90" customFormat="1" ht="12.75">
      <c r="A47" s="121" t="s">
        <v>77</v>
      </c>
      <c r="B47" s="59" t="s">
        <v>254</v>
      </c>
      <c r="C47" s="34" t="s">
        <v>286</v>
      </c>
      <c r="D47" s="41">
        <f>IF(COUNTA(E47:L47)&gt;=1,LARGE(E47:L47,1),0)+IF(COUNTA(E47:L47)&gt;=2,LARGE(E47:L47,2),0)+IF(COUNTA(E47:L47)&gt;=3,LARGE(E47:L47,3),0)+IF(COUNTA(E47:L47)&gt;=4,LARGE(E47:L47,4),0)+IF(COUNTA(E47:L47)&gt;=5,LARGE(E47:L47,5),0)</f>
        <v>13.05</v>
      </c>
      <c r="E47" s="57">
        <v>2.3</v>
      </c>
      <c r="F47" s="56">
        <v>1.65</v>
      </c>
      <c r="G47" s="58">
        <v>2</v>
      </c>
      <c r="H47" s="57">
        <v>1.9</v>
      </c>
      <c r="I47" s="57">
        <v>3.3</v>
      </c>
      <c r="J47" s="56">
        <v>1.85</v>
      </c>
      <c r="K47" s="57">
        <v>3.4</v>
      </c>
      <c r="L47" s="56">
        <v>2.05</v>
      </c>
      <c r="M47" s="52" t="s">
        <v>106</v>
      </c>
      <c r="N47" s="32"/>
      <c r="O47" s="107"/>
      <c r="P47" s="98"/>
      <c r="Q47" s="80"/>
      <c r="R47" s="89"/>
      <c r="S47" s="89"/>
    </row>
    <row r="48" spans="1:19" s="90" customFormat="1" ht="12.75">
      <c r="A48" s="121" t="s">
        <v>78</v>
      </c>
      <c r="B48" s="29" t="s">
        <v>239</v>
      </c>
      <c r="C48" s="34" t="s">
        <v>150</v>
      </c>
      <c r="D48" s="41">
        <f>IF(COUNTA(E48:L48)&gt;=1,LARGE(E48:L48,1),0)+IF(COUNTA(E48:L48)&gt;=2,LARGE(E48:L48,2),0)+IF(COUNTA(E48:L48)&gt;=3,LARGE(E48:L48,3),0)+IF(COUNTA(E48:L48)&gt;=4,LARGE(E48:L48,4),0)+IF(COUNTA(E48:L48)&gt;=5,LARGE(E48:L48,5),0)</f>
        <v>13</v>
      </c>
      <c r="E48" s="57"/>
      <c r="F48" s="57">
        <v>3.6</v>
      </c>
      <c r="G48" s="57">
        <v>3.1</v>
      </c>
      <c r="H48" s="58">
        <v>3</v>
      </c>
      <c r="I48" s="57"/>
      <c r="J48" s="57">
        <v>3.3</v>
      </c>
      <c r="K48" s="57"/>
      <c r="L48" s="57"/>
      <c r="M48" s="52" t="s">
        <v>160</v>
      </c>
      <c r="N48" s="32"/>
      <c r="O48" s="124"/>
      <c r="P48" s="164"/>
      <c r="Q48" s="80"/>
      <c r="R48" s="89"/>
      <c r="S48" s="89"/>
    </row>
    <row r="49" spans="1:19" s="90" customFormat="1" ht="12.75">
      <c r="A49" s="121"/>
      <c r="B49" s="36" t="s">
        <v>234</v>
      </c>
      <c r="C49" s="59" t="s">
        <v>148</v>
      </c>
      <c r="D49" s="41">
        <f>IF(COUNTA(E49:L49)&gt;=1,LARGE(E49:L49,1),0)+IF(COUNTA(E49:L49)&gt;=2,LARGE(E49:L49,2),0)+IF(COUNTA(E49:L49)&gt;=3,LARGE(E49:L49,3),0)+IF(COUNTA(E49:L49)&gt;=4,LARGE(E49:L49,4),0)+IF(COUNTA(E49:L49)&gt;=5,LARGE(E49:L49,5),0)</f>
        <v>13</v>
      </c>
      <c r="E49" s="60"/>
      <c r="F49" s="60"/>
      <c r="G49" s="57">
        <v>3.6</v>
      </c>
      <c r="H49" s="57"/>
      <c r="I49" s="58"/>
      <c r="J49" s="57">
        <v>3.9</v>
      </c>
      <c r="K49" s="57">
        <v>5.5</v>
      </c>
      <c r="L49" s="60"/>
      <c r="M49" s="78" t="s">
        <v>99</v>
      </c>
      <c r="N49" s="63"/>
      <c r="O49" s="172"/>
      <c r="P49" s="164"/>
      <c r="Q49" s="80"/>
      <c r="R49" s="89"/>
      <c r="S49" s="89"/>
    </row>
    <row r="50" spans="1:19" s="90" customFormat="1" ht="12.75">
      <c r="A50" s="121" t="s">
        <v>80</v>
      </c>
      <c r="B50" s="29" t="s">
        <v>230</v>
      </c>
      <c r="C50" s="34" t="s">
        <v>180</v>
      </c>
      <c r="D50" s="41">
        <f>IF(COUNTA(E50:L50)&gt;=1,LARGE(E50:L50,1),0)+IF(COUNTA(E50:L50)&gt;=2,LARGE(E50:L50,2),0)+IF(COUNTA(E50:L50)&gt;=3,LARGE(E50:L50,3),0)+IF(COUNTA(E50:L50)&gt;=4,LARGE(E50:L50,4),0)+IF(COUNTA(E50:L50)&gt;=5,LARGE(E50:L50,5),0)</f>
        <v>12.899999999999999</v>
      </c>
      <c r="E50" s="58">
        <v>5</v>
      </c>
      <c r="F50" s="57">
        <v>3.8</v>
      </c>
      <c r="G50" s="57">
        <v>4.1</v>
      </c>
      <c r="H50" s="57"/>
      <c r="I50" s="57"/>
      <c r="J50" s="56"/>
      <c r="K50" s="56"/>
      <c r="L50" s="57"/>
      <c r="M50" s="52" t="s">
        <v>60</v>
      </c>
      <c r="N50" s="32"/>
      <c r="O50" s="107"/>
      <c r="P50" s="98"/>
      <c r="Q50" s="80"/>
      <c r="R50" s="89"/>
      <c r="S50" s="89"/>
    </row>
    <row r="51" spans="1:19" s="90" customFormat="1" ht="12.75">
      <c r="A51" s="121" t="s">
        <v>186</v>
      </c>
      <c r="B51" s="54" t="s">
        <v>187</v>
      </c>
      <c r="C51" s="34" t="s">
        <v>107</v>
      </c>
      <c r="D51" s="41">
        <f>IF(COUNTA(E51:L51)&gt;=1,LARGE(E51:L51,1),0)+IF(COUNTA(E51:L51)&gt;=2,LARGE(E51:L51,2),0)+IF(COUNTA(E51:L51)&gt;=3,LARGE(E51:L51,3),0)+IF(COUNTA(E51:L51)&gt;=4,LARGE(E51:L51,4),0)+IF(COUNTA(E51:L51)&gt;=5,LARGE(E51:L51,5),0)</f>
        <v>12.750000000000002</v>
      </c>
      <c r="E51" s="57">
        <v>2.7</v>
      </c>
      <c r="F51" s="56">
        <v>1.85</v>
      </c>
      <c r="G51" s="56">
        <v>2.15</v>
      </c>
      <c r="H51" s="57">
        <v>3.2</v>
      </c>
      <c r="I51" s="56"/>
      <c r="J51" s="57">
        <v>2.4</v>
      </c>
      <c r="K51" s="56"/>
      <c r="L51" s="57">
        <v>2.3</v>
      </c>
      <c r="M51" s="78" t="s">
        <v>106</v>
      </c>
      <c r="N51" s="32"/>
      <c r="O51" s="210"/>
      <c r="P51" s="206"/>
      <c r="Q51" s="82"/>
      <c r="R51" s="82"/>
      <c r="S51" s="89"/>
    </row>
    <row r="52" spans="1:19" s="90" customFormat="1" ht="12.75">
      <c r="A52" s="121"/>
      <c r="B52" s="54" t="s">
        <v>120</v>
      </c>
      <c r="C52" s="34" t="s">
        <v>42</v>
      </c>
      <c r="D52" s="41">
        <f>IF(COUNTA(E52:L52)&gt;=1,LARGE(E52:L52,1),0)+IF(COUNTA(E52:L52)&gt;=2,LARGE(E52:L52,2),0)+IF(COUNTA(E52:L52)&gt;=3,LARGE(E52:L52,3),0)+IF(COUNTA(E52:L52)&gt;=4,LARGE(E52:L52,4),0)+IF(COUNTA(E52:L52)&gt;=5,LARGE(E52:L52,5),0)</f>
        <v>12.75</v>
      </c>
      <c r="E52" s="57">
        <v>4.2</v>
      </c>
      <c r="F52" s="56">
        <v>4.75</v>
      </c>
      <c r="G52" s="56"/>
      <c r="H52" s="56"/>
      <c r="I52" s="56"/>
      <c r="J52" s="46"/>
      <c r="K52" s="58"/>
      <c r="L52" s="57">
        <v>3.8</v>
      </c>
      <c r="M52" s="78" t="s">
        <v>60</v>
      </c>
      <c r="N52" s="32"/>
      <c r="O52" s="170"/>
      <c r="P52" s="170"/>
      <c r="Q52" s="80"/>
      <c r="R52" s="89"/>
      <c r="S52" s="89"/>
    </row>
    <row r="53" spans="1:19" s="90" customFormat="1" ht="12.75">
      <c r="A53" s="121" t="s">
        <v>95</v>
      </c>
      <c r="B53" s="59" t="s">
        <v>184</v>
      </c>
      <c r="C53" s="59" t="s">
        <v>42</v>
      </c>
      <c r="D53" s="41">
        <f>IF(COUNTA(E53:L53)&gt;=1,LARGE(E53:L53,1),0)+IF(COUNTA(E53:L53)&gt;=2,LARGE(E53:L53,2),0)+IF(COUNTA(E53:L53)&gt;=3,LARGE(E53:L53,3),0)+IF(COUNTA(E53:L53)&gt;=4,LARGE(E53:L53,4),0)+IF(COUNTA(E53:L53)&gt;=5,LARGE(E53:L53,5),0)</f>
        <v>12.599999999999998</v>
      </c>
      <c r="E53" s="57">
        <v>3.5</v>
      </c>
      <c r="F53" s="57">
        <v>2.7</v>
      </c>
      <c r="G53" s="57"/>
      <c r="H53" s="57">
        <v>3.6</v>
      </c>
      <c r="I53" s="56"/>
      <c r="J53" s="57">
        <v>2.8</v>
      </c>
      <c r="K53" s="57"/>
      <c r="L53" s="57"/>
      <c r="M53" s="78" t="s">
        <v>185</v>
      </c>
      <c r="N53" s="32"/>
      <c r="O53" s="211"/>
      <c r="P53" s="206"/>
      <c r="Q53" s="82"/>
      <c r="R53" s="82"/>
      <c r="S53" s="89"/>
    </row>
    <row r="54" spans="1:19" s="90" customFormat="1" ht="12.75">
      <c r="A54" s="121"/>
      <c r="B54" s="59" t="s">
        <v>245</v>
      </c>
      <c r="C54" s="34" t="s">
        <v>107</v>
      </c>
      <c r="D54" s="41">
        <f>IF(COUNTA(E54:L54)&gt;=1,LARGE(E54:L54,1),0)+IF(COUNTA(E54:L54)&gt;=2,LARGE(E54:L54,2),0)+IF(COUNTA(E54:L54)&gt;=3,LARGE(E54:L54,3),0)+IF(COUNTA(E54:L54)&gt;=4,LARGE(E54:L54,4),0)+IF(COUNTA(E54:L54)&gt;=5,LARGE(E54:L54,5),0)</f>
        <v>12.600000000000001</v>
      </c>
      <c r="E54" s="57">
        <v>2.4</v>
      </c>
      <c r="F54" s="57">
        <v>2.6</v>
      </c>
      <c r="G54" s="223">
        <v>1.9</v>
      </c>
      <c r="H54" s="57">
        <v>2.7</v>
      </c>
      <c r="I54" s="58">
        <v>3</v>
      </c>
      <c r="J54" s="57"/>
      <c r="K54" s="57"/>
      <c r="L54" s="57"/>
      <c r="M54" s="52" t="s">
        <v>60</v>
      </c>
      <c r="N54" s="32"/>
      <c r="O54" s="107"/>
      <c r="P54" s="98"/>
      <c r="Q54" s="80"/>
      <c r="R54" s="89"/>
      <c r="S54" s="89"/>
    </row>
    <row r="55" spans="1:19" s="90" customFormat="1" ht="12.75">
      <c r="A55" s="121" t="s">
        <v>83</v>
      </c>
      <c r="B55" s="84" t="s">
        <v>205</v>
      </c>
      <c r="C55" s="37" t="s">
        <v>57</v>
      </c>
      <c r="D55" s="41">
        <f>IF(COUNTA(E55:L55)&gt;=1,LARGE(E55:L55,1),0)+IF(COUNTA(E55:L55)&gt;=2,LARGE(E55:L55,2),0)+IF(COUNTA(E55:L55)&gt;=3,LARGE(E55:L55,3),0)+IF(COUNTA(E55:L55)&gt;=4,LARGE(E55:L55,4),0)+IF(COUNTA(E55:L55)&gt;=5,LARGE(E55:L55,5),0)</f>
        <v>12.4</v>
      </c>
      <c r="E55" s="56">
        <v>1.75</v>
      </c>
      <c r="F55" s="56">
        <v>1.55</v>
      </c>
      <c r="G55" s="57"/>
      <c r="H55" s="57">
        <v>2.2</v>
      </c>
      <c r="I55" s="57">
        <v>2.2</v>
      </c>
      <c r="J55" s="57">
        <v>2.1</v>
      </c>
      <c r="K55" s="57">
        <v>3.1</v>
      </c>
      <c r="L55" s="57">
        <v>2.8</v>
      </c>
      <c r="M55" s="52" t="s">
        <v>207</v>
      </c>
      <c r="N55" s="32"/>
      <c r="O55" s="210"/>
      <c r="P55" s="210"/>
      <c r="Q55" s="80"/>
      <c r="R55" s="82"/>
      <c r="S55" s="89"/>
    </row>
    <row r="56" spans="1:19" s="90" customFormat="1" ht="12.75">
      <c r="A56" s="121"/>
      <c r="B56" s="29" t="s">
        <v>346</v>
      </c>
      <c r="C56" s="34" t="s">
        <v>110</v>
      </c>
      <c r="D56" s="41">
        <f>IF(COUNTA(E56:L56)&gt;=1,LARGE(E56:L56,1),0)+IF(COUNTA(E56:L56)&gt;=2,LARGE(E56:L56,2),0)+IF(COUNTA(E56:L56)&gt;=3,LARGE(E56:L56,3),0)+IF(COUNTA(E56:L56)&gt;=4,LARGE(E56:L56,4),0)+IF(COUNTA(E56:L56)&gt;=5,LARGE(E56:L56,5),0)</f>
        <v>12.4</v>
      </c>
      <c r="E56" s="56"/>
      <c r="F56" s="57"/>
      <c r="G56" s="57">
        <v>3.4</v>
      </c>
      <c r="H56" s="57">
        <v>4.5</v>
      </c>
      <c r="I56" s="56"/>
      <c r="J56" s="225"/>
      <c r="K56" s="56"/>
      <c r="L56" s="57">
        <v>4.5</v>
      </c>
      <c r="M56" s="52" t="s">
        <v>60</v>
      </c>
      <c r="N56" s="63"/>
      <c r="O56" s="211"/>
      <c r="P56" s="206"/>
      <c r="Q56" s="82"/>
      <c r="R56" s="9"/>
      <c r="S56" s="9"/>
    </row>
    <row r="57" spans="1:19" s="90" customFormat="1" ht="12.75">
      <c r="A57" s="121" t="s">
        <v>85</v>
      </c>
      <c r="B57" s="74" t="s">
        <v>134</v>
      </c>
      <c r="C57" s="34" t="s">
        <v>8</v>
      </c>
      <c r="D57" s="41">
        <f>IF(COUNTA(E57:L57)&gt;=1,LARGE(E57:L57,1),0)+IF(COUNTA(E57:L57)&gt;=2,LARGE(E57:L57,2),0)+IF(COUNTA(E57:L57)&gt;=3,LARGE(E57:L57,3),0)+IF(COUNTA(E57:L57)&gt;=4,LARGE(E57:L57,4),0)+IF(COUNTA(E57:L57)&gt;=5,LARGE(E57:L57,5),0)</f>
        <v>12.25</v>
      </c>
      <c r="E57" s="58">
        <v>2</v>
      </c>
      <c r="F57" s="57">
        <v>1.6</v>
      </c>
      <c r="G57" s="56">
        <v>1.65</v>
      </c>
      <c r="H57" s="57">
        <v>2.3</v>
      </c>
      <c r="I57" s="57">
        <v>2.8</v>
      </c>
      <c r="J57" s="56">
        <v>1.45</v>
      </c>
      <c r="K57" s="58">
        <v>3</v>
      </c>
      <c r="L57" s="56">
        <v>2.15</v>
      </c>
      <c r="M57" s="78" t="s">
        <v>106</v>
      </c>
      <c r="N57" s="32"/>
      <c r="O57" s="211"/>
      <c r="P57" s="206"/>
      <c r="Q57" s="80"/>
      <c r="R57" s="82"/>
      <c r="S57" s="89"/>
    </row>
    <row r="58" spans="1:19" s="90" customFormat="1" ht="12.75">
      <c r="A58" s="121" t="s">
        <v>94</v>
      </c>
      <c r="B58" s="54" t="s">
        <v>259</v>
      </c>
      <c r="C58" s="34" t="s">
        <v>9</v>
      </c>
      <c r="D58" s="41">
        <f>IF(COUNTA(E58:L58)&gt;=1,LARGE(E58:L58,1),0)+IF(COUNTA(E58:L58)&gt;=2,LARGE(E58:L58,2),0)+IF(COUNTA(E58:L58)&gt;=3,LARGE(E58:L58,3),0)+IF(COUNTA(E58:L58)&gt;=4,LARGE(E58:L58,4),0)+IF(COUNTA(E58:L58)&gt;=5,LARGE(E58:L58,5),0)</f>
        <v>11.649999999999999</v>
      </c>
      <c r="E58" s="57">
        <v>1.8</v>
      </c>
      <c r="F58" s="56">
        <v>1.95</v>
      </c>
      <c r="G58" s="56">
        <v>1.85</v>
      </c>
      <c r="H58" s="57"/>
      <c r="I58" s="56">
        <v>2.05</v>
      </c>
      <c r="J58" s="56">
        <v>1.55</v>
      </c>
      <c r="K58" s="57">
        <v>3.3</v>
      </c>
      <c r="L58" s="57">
        <v>2.5</v>
      </c>
      <c r="M58" s="52" t="s">
        <v>185</v>
      </c>
      <c r="N58" s="32"/>
      <c r="O58" s="173"/>
      <c r="P58" s="174"/>
      <c r="Q58" s="82"/>
      <c r="R58" s="89"/>
      <c r="S58" s="89"/>
    </row>
    <row r="59" spans="1:19" s="90" customFormat="1" ht="12.75">
      <c r="A59" s="121" t="s">
        <v>86</v>
      </c>
      <c r="B59" s="29" t="s">
        <v>164</v>
      </c>
      <c r="C59" s="34" t="s">
        <v>213</v>
      </c>
      <c r="D59" s="41">
        <f>IF(COUNTA(E59:L59)&gt;=1,LARGE(E59:L59,1),0)+IF(COUNTA(E59:L59)&gt;=2,LARGE(E59:L59,2),0)+IF(COUNTA(E59:L59)&gt;=3,LARGE(E59:L59,3),0)+IF(COUNTA(E59:L59)&gt;=4,LARGE(E59:L59,4),0)+IF(COUNTA(E59:L59)&gt;=5,LARGE(E59:L59,5),0)</f>
        <v>11.5</v>
      </c>
      <c r="E59" s="58">
        <v>6</v>
      </c>
      <c r="F59" s="57">
        <v>5.5</v>
      </c>
      <c r="G59" s="56"/>
      <c r="H59" s="56"/>
      <c r="I59" s="56"/>
      <c r="J59" s="56"/>
      <c r="K59" s="56"/>
      <c r="L59" s="57"/>
      <c r="M59" s="78" t="s">
        <v>160</v>
      </c>
      <c r="N59" s="32"/>
      <c r="O59" s="239"/>
      <c r="P59" s="210"/>
      <c r="Q59" s="82"/>
      <c r="R59" s="80"/>
      <c r="S59" s="89"/>
    </row>
    <row r="60" spans="1:19" s="90" customFormat="1" ht="12.75">
      <c r="A60" s="121" t="s">
        <v>87</v>
      </c>
      <c r="B60" s="74" t="s">
        <v>232</v>
      </c>
      <c r="C60" s="34" t="s">
        <v>9</v>
      </c>
      <c r="D60" s="41">
        <f>IF(COUNTA(E60:L60)&gt;=1,LARGE(E60:L60,1),0)+IF(COUNTA(E60:L60)&gt;=2,LARGE(E60:L60,2),0)+IF(COUNTA(E60:L60)&gt;=3,LARGE(E60:L60,3),0)+IF(COUNTA(E60:L60)&gt;=4,LARGE(E60:L60,4),0)+IF(COUNTA(E60:L60)&gt;=5,LARGE(E60:L60,5),0)</f>
        <v>11.049999999999999</v>
      </c>
      <c r="E60" s="57">
        <v>1.9</v>
      </c>
      <c r="F60" s="58">
        <v>1</v>
      </c>
      <c r="G60" s="56">
        <v>1.75</v>
      </c>
      <c r="H60" s="57">
        <v>2.4</v>
      </c>
      <c r="I60" s="58">
        <v>0</v>
      </c>
      <c r="J60" s="56">
        <v>2.05</v>
      </c>
      <c r="K60" s="57">
        <v>2.7</v>
      </c>
      <c r="L60" s="58">
        <v>2</v>
      </c>
      <c r="M60" s="52" t="s">
        <v>160</v>
      </c>
      <c r="N60" s="32"/>
      <c r="O60" s="173"/>
      <c r="P60" s="174"/>
      <c r="Q60" s="80"/>
      <c r="R60" s="89"/>
      <c r="S60" s="89"/>
    </row>
    <row r="61" spans="1:19" s="90" customFormat="1" ht="12.75">
      <c r="A61" s="121" t="s">
        <v>97</v>
      </c>
      <c r="B61" s="54" t="s">
        <v>260</v>
      </c>
      <c r="C61" s="34" t="s">
        <v>9</v>
      </c>
      <c r="D61" s="41">
        <f>IF(COUNTA(E61:L61)&gt;=1,LARGE(E61:L61,1),0)+IF(COUNTA(E61:L61)&gt;=2,LARGE(E61:L61,2),0)+IF(COUNTA(E61:L61)&gt;=3,LARGE(E61:L61,3),0)+IF(COUNTA(E61:L61)&gt;=4,LARGE(E61:L61,4),0)+IF(COUNTA(E61:L61)&gt;=5,LARGE(E61:L61,5),0)</f>
        <v>10.55</v>
      </c>
      <c r="E61" s="56"/>
      <c r="F61" s="57">
        <v>1.7</v>
      </c>
      <c r="G61" s="56">
        <v>1.95</v>
      </c>
      <c r="H61" s="56">
        <v>1.85</v>
      </c>
      <c r="I61" s="56"/>
      <c r="J61" s="57">
        <v>2.2</v>
      </c>
      <c r="K61" s="57">
        <v>2.6</v>
      </c>
      <c r="L61" s="56">
        <v>1.95</v>
      </c>
      <c r="M61" s="52" t="s">
        <v>207</v>
      </c>
      <c r="N61" s="32"/>
      <c r="O61" s="170"/>
      <c r="P61" s="170"/>
      <c r="Q61" s="80"/>
      <c r="R61" s="89"/>
      <c r="S61" s="89"/>
    </row>
    <row r="62" spans="1:19" s="90" customFormat="1" ht="12.75">
      <c r="A62" s="121" t="s">
        <v>88</v>
      </c>
      <c r="B62" s="36" t="s">
        <v>215</v>
      </c>
      <c r="C62" s="59" t="s">
        <v>216</v>
      </c>
      <c r="D62" s="41">
        <f>IF(COUNTA(E62:L62)&gt;=1,LARGE(E62:L62,1),0)+IF(COUNTA(E62:L62)&gt;=2,LARGE(E62:L62,2),0)+IF(COUNTA(E62:L62)&gt;=3,LARGE(E62:L62,3),0)+IF(COUNTA(E62:L62)&gt;=4,LARGE(E62:L62,4),0)+IF(COUNTA(E62:L62)&gt;=5,LARGE(E62:L62,5),0)</f>
        <v>10.1</v>
      </c>
      <c r="E62" s="57"/>
      <c r="F62" s="57"/>
      <c r="G62" s="58">
        <v>3</v>
      </c>
      <c r="H62" s="57"/>
      <c r="I62" s="57">
        <v>3.5</v>
      </c>
      <c r="J62" s="57"/>
      <c r="K62" s="56"/>
      <c r="L62" s="57">
        <v>3.6</v>
      </c>
      <c r="M62" s="78" t="s">
        <v>72</v>
      </c>
      <c r="N62" s="63"/>
      <c r="O62" s="172"/>
      <c r="P62" s="209"/>
      <c r="Q62" s="82"/>
      <c r="R62" s="82"/>
      <c r="S62" s="89"/>
    </row>
    <row r="63" spans="1:19" s="90" customFormat="1" ht="12.75">
      <c r="A63" s="121"/>
      <c r="B63" s="74" t="s">
        <v>220</v>
      </c>
      <c r="C63" s="34" t="s">
        <v>8</v>
      </c>
      <c r="D63" s="41">
        <f>IF(COUNTA(E63:L63)&gt;=1,LARGE(E63:L63,1),0)+IF(COUNTA(E63:L63)&gt;=2,LARGE(E63:L63,2),0)+IF(COUNTA(E63:L63)&gt;=3,LARGE(E63:L63,3),0)+IF(COUNTA(E63:L63)&gt;=4,LARGE(E63:L63,4),0)+IF(COUNTA(E63:L63)&gt;=5,LARGE(E63:L63,5),0)</f>
        <v>10.1</v>
      </c>
      <c r="E63" s="57">
        <v>2.1</v>
      </c>
      <c r="F63" s="57">
        <v>1.5</v>
      </c>
      <c r="G63" s="56">
        <v>1.55</v>
      </c>
      <c r="H63" s="56">
        <v>2.05</v>
      </c>
      <c r="I63" s="57">
        <v>2.3</v>
      </c>
      <c r="J63" s="56">
        <v>1.75</v>
      </c>
      <c r="K63" s="56"/>
      <c r="L63" s="57">
        <v>1.9</v>
      </c>
      <c r="M63" s="119" t="s">
        <v>106</v>
      </c>
      <c r="N63" s="32"/>
      <c r="O63" s="131"/>
      <c r="P63" s="123"/>
      <c r="Q63" s="82"/>
      <c r="R63" s="63"/>
      <c r="S63" s="89"/>
    </row>
    <row r="64" spans="1:19" s="90" customFormat="1" ht="12.75">
      <c r="A64" s="121" t="s">
        <v>167</v>
      </c>
      <c r="B64" s="54" t="s">
        <v>268</v>
      </c>
      <c r="C64" s="34" t="s">
        <v>9</v>
      </c>
      <c r="D64" s="41">
        <f>IF(COUNTA(E64:L64)&gt;=1,LARGE(E64:L64,1),0)+IF(COUNTA(E64:L64)&gt;=2,LARGE(E64:L64,2),0)+IF(COUNTA(E64:L64)&gt;=3,LARGE(E64:L64,3),0)+IF(COUNTA(E64:L64)&gt;=4,LARGE(E64:L64,4),0)+IF(COUNTA(E64:L64)&gt;=5,LARGE(E64:L64,5),0)</f>
        <v>10.05</v>
      </c>
      <c r="E64" s="56">
        <v>1.55</v>
      </c>
      <c r="F64" s="56">
        <v>1.25</v>
      </c>
      <c r="G64" s="57">
        <v>1.5</v>
      </c>
      <c r="H64" s="56">
        <v>1.95</v>
      </c>
      <c r="I64" s="56">
        <v>1.85</v>
      </c>
      <c r="J64" s="57">
        <v>1.5</v>
      </c>
      <c r="K64" s="57">
        <v>2.5</v>
      </c>
      <c r="L64" s="57">
        <v>2.2</v>
      </c>
      <c r="M64" s="52" t="s">
        <v>207</v>
      </c>
      <c r="N64" s="32"/>
      <c r="O64" s="172"/>
      <c r="P64" s="164"/>
      <c r="Q64" s="82"/>
      <c r="R64" s="89"/>
      <c r="S64" s="89"/>
    </row>
    <row r="65" spans="1:19" s="90" customFormat="1" ht="12.75">
      <c r="A65" s="121" t="s">
        <v>90</v>
      </c>
      <c r="B65" s="54" t="s">
        <v>291</v>
      </c>
      <c r="C65" s="34" t="s">
        <v>9</v>
      </c>
      <c r="D65" s="41">
        <f>IF(COUNTA(E65:L65)&gt;=1,LARGE(E65:L65,1),0)+IF(COUNTA(E65:L65)&gt;=2,LARGE(E65:L65,2),0)+IF(COUNTA(E65:L65)&gt;=3,LARGE(E65:L65,3),0)+IF(COUNTA(E65:L65)&gt;=4,LARGE(E65:L65,4),0)+IF(COUNTA(E65:L65)&gt;=5,LARGE(E65:L65,5),0)</f>
        <v>9.95</v>
      </c>
      <c r="E65" s="56">
        <v>1.45</v>
      </c>
      <c r="F65" s="56">
        <v>1.35</v>
      </c>
      <c r="G65" s="56">
        <v>1.15</v>
      </c>
      <c r="H65" s="56">
        <v>1.65</v>
      </c>
      <c r="I65" s="56">
        <v>1.65</v>
      </c>
      <c r="J65" s="57">
        <v>1.2</v>
      </c>
      <c r="K65" s="57">
        <v>2.8</v>
      </c>
      <c r="L65" s="57">
        <v>2.4</v>
      </c>
      <c r="M65" s="52" t="s">
        <v>207</v>
      </c>
      <c r="N65" s="32"/>
      <c r="O65" s="210"/>
      <c r="P65" s="206"/>
      <c r="Q65" s="82"/>
      <c r="R65" s="89"/>
      <c r="S65" s="89"/>
    </row>
    <row r="66" spans="1:17" s="89" customFormat="1" ht="12.75">
      <c r="A66" s="121" t="s">
        <v>168</v>
      </c>
      <c r="B66" s="59" t="s">
        <v>295</v>
      </c>
      <c r="C66" s="59" t="s">
        <v>289</v>
      </c>
      <c r="D66" s="41">
        <f>IF(COUNTA(E66:L66)&gt;=1,LARGE(E66:L66,1),0)+IF(COUNTA(E66:L66)&gt;=2,LARGE(E66:L66,2),0)+IF(COUNTA(E66:L66)&gt;=3,LARGE(E66:L66,3),0)+IF(COUNTA(E66:L66)&gt;=4,LARGE(E66:L66,4),0)+IF(COUNTA(E66:L66)&gt;=5,LARGE(E66:L66,5),0)</f>
        <v>9.65</v>
      </c>
      <c r="E66" s="56">
        <v>1.05</v>
      </c>
      <c r="F66" s="60"/>
      <c r="G66" s="56">
        <v>1.05</v>
      </c>
      <c r="H66" s="57">
        <v>1.5</v>
      </c>
      <c r="I66" s="56">
        <v>2.15</v>
      </c>
      <c r="J66" s="57">
        <v>1.3</v>
      </c>
      <c r="K66" s="57">
        <v>2.9</v>
      </c>
      <c r="L66" s="57">
        <v>1.8</v>
      </c>
      <c r="M66" s="119" t="s">
        <v>106</v>
      </c>
      <c r="N66" s="32"/>
      <c r="O66" s="210"/>
      <c r="P66" s="207"/>
      <c r="Q66" s="80"/>
    </row>
    <row r="67" spans="1:19" s="90" customFormat="1" ht="12.75">
      <c r="A67" s="121" t="s">
        <v>91</v>
      </c>
      <c r="B67" s="54" t="s">
        <v>347</v>
      </c>
      <c r="C67" s="34" t="s">
        <v>107</v>
      </c>
      <c r="D67" s="41">
        <f>IF(COUNTA(E67:L67)&gt;=1,LARGE(E67:L67,1),0)+IF(COUNTA(E67:L67)&gt;=2,LARGE(E67:L67,2),0)+IF(COUNTA(E67:L67)&gt;=3,LARGE(E67:L67,3),0)+IF(COUNTA(E67:L67)&gt;=4,LARGE(E67:L67,4),0)+IF(COUNTA(E67:L67)&gt;=5,LARGE(E67:L67,5),0)</f>
        <v>9.23</v>
      </c>
      <c r="E67" s="56"/>
      <c r="F67" s="58"/>
      <c r="G67" s="56">
        <v>0.98</v>
      </c>
      <c r="H67" s="56">
        <v>1.75</v>
      </c>
      <c r="I67" s="57">
        <v>2.1</v>
      </c>
      <c r="J67" s="57">
        <v>1.7</v>
      </c>
      <c r="K67" s="57"/>
      <c r="L67" s="57">
        <v>2.7</v>
      </c>
      <c r="M67" s="52" t="s">
        <v>138</v>
      </c>
      <c r="N67" s="32"/>
      <c r="O67" s="107"/>
      <c r="P67" s="98"/>
      <c r="Q67" s="82"/>
      <c r="R67" s="89"/>
      <c r="S67" s="89"/>
    </row>
    <row r="68" spans="1:19" s="90" customFormat="1" ht="12.75">
      <c r="A68" s="121" t="s">
        <v>119</v>
      </c>
      <c r="B68" s="84" t="s">
        <v>211</v>
      </c>
      <c r="C68" s="37" t="s">
        <v>57</v>
      </c>
      <c r="D68" s="41">
        <f>IF(COUNTA(E68:L68)&gt;=1,LARGE(E68:L68,1),0)+IF(COUNTA(E68:L68)&gt;=2,LARGE(E68:L68,2),0)+IF(COUNTA(E68:L68)&gt;=3,LARGE(E68:L68,3),0)+IF(COUNTA(E68:L68)&gt;=4,LARGE(E68:L68,4),0)+IF(COUNTA(E68:L68)&gt;=5,LARGE(E68:L68,5),0)</f>
        <v>9.1</v>
      </c>
      <c r="E68" s="56"/>
      <c r="F68" s="57">
        <v>1.4</v>
      </c>
      <c r="G68" s="58">
        <v>1</v>
      </c>
      <c r="H68" s="57">
        <v>1.7</v>
      </c>
      <c r="I68" s="56">
        <v>1.95</v>
      </c>
      <c r="J68" s="57">
        <v>1.4</v>
      </c>
      <c r="K68" s="57">
        <v>2.3</v>
      </c>
      <c r="L68" s="56">
        <v>1.75</v>
      </c>
      <c r="M68" s="78" t="s">
        <v>99</v>
      </c>
      <c r="N68" s="32"/>
      <c r="O68" s="107"/>
      <c r="P68" s="98"/>
      <c r="Q68" s="82"/>
      <c r="R68" s="82"/>
      <c r="S68" s="89"/>
    </row>
    <row r="69" spans="1:19" s="90" customFormat="1" ht="12.75">
      <c r="A69" s="121" t="s">
        <v>112</v>
      </c>
      <c r="B69" s="84" t="s">
        <v>292</v>
      </c>
      <c r="C69" s="59" t="s">
        <v>289</v>
      </c>
      <c r="D69" s="41">
        <f>IF(COUNTA(E69:L69)&gt;=1,LARGE(E69:L69,1),0)+IF(COUNTA(E69:L69)&gt;=2,LARGE(E69:L69,2),0)+IF(COUNTA(E69:L69)&gt;=3,LARGE(E69:L69,3),0)+IF(COUNTA(E69:L69)&gt;=4,LARGE(E69:L69,4),0)+IF(COUNTA(E69:L69)&gt;=5,LARGE(E69:L69,5),0)</f>
        <v>8.1</v>
      </c>
      <c r="E69" s="56">
        <v>1.35</v>
      </c>
      <c r="F69" s="60"/>
      <c r="G69" s="56"/>
      <c r="H69" s="58"/>
      <c r="I69" s="57">
        <v>2.5</v>
      </c>
      <c r="J69" s="60"/>
      <c r="K69" s="57">
        <v>2.4</v>
      </c>
      <c r="L69" s="56">
        <v>1.85</v>
      </c>
      <c r="M69" s="119" t="s">
        <v>106</v>
      </c>
      <c r="N69" s="32"/>
      <c r="O69" s="172"/>
      <c r="P69" s="164"/>
      <c r="Q69" s="82"/>
      <c r="R69" s="89"/>
      <c r="S69" s="89"/>
    </row>
    <row r="70" spans="1:19" s="90" customFormat="1" ht="12.75">
      <c r="A70" s="121"/>
      <c r="B70" s="29" t="s">
        <v>279</v>
      </c>
      <c r="C70" s="29" t="s">
        <v>213</v>
      </c>
      <c r="D70" s="41">
        <f>IF(COUNTA(E70:L70)&gt;=1,LARGE(E70:L70,1),0)+IF(COUNTA(E70:L70)&gt;=2,LARGE(E70:L70,2),0)+IF(COUNTA(E70:L70)&gt;=3,LARGE(E70:L70,3),0)+IF(COUNTA(E70:L70)&gt;=4,LARGE(E70:L70,4),0)+IF(COUNTA(E70:L70)&gt;=5,LARGE(E70:L70,5),0)</f>
        <v>8.1</v>
      </c>
      <c r="E70" s="57">
        <v>1.6</v>
      </c>
      <c r="F70" s="57">
        <v>1.2</v>
      </c>
      <c r="G70" s="57">
        <v>1.4</v>
      </c>
      <c r="H70" s="58"/>
      <c r="I70" s="57">
        <v>1.9</v>
      </c>
      <c r="J70" s="57">
        <v>1.6</v>
      </c>
      <c r="K70" s="56"/>
      <c r="L70" s="57">
        <v>1.6</v>
      </c>
      <c r="M70" s="52" t="s">
        <v>272</v>
      </c>
      <c r="N70" s="32"/>
      <c r="O70" s="210"/>
      <c r="P70" s="207"/>
      <c r="Q70" s="80"/>
      <c r="R70" s="165"/>
      <c r="S70" s="165"/>
    </row>
    <row r="71" spans="1:19" s="90" customFormat="1" ht="12.75">
      <c r="A71" s="121" t="s">
        <v>114</v>
      </c>
      <c r="B71" s="34" t="s">
        <v>195</v>
      </c>
      <c r="C71" s="36" t="s">
        <v>214</v>
      </c>
      <c r="D71" s="41">
        <f>IF(COUNTA(E71:L71)&gt;=1,LARGE(E71:L71,1),0)+IF(COUNTA(E71:L71)&gt;=2,LARGE(E71:L71,2),0)+IF(COUNTA(E71:L71)&gt;=3,LARGE(E71:L71,3),0)+IF(COUNTA(E71:L71)&gt;=4,LARGE(E71:L71,4),0)+IF(COUNTA(E71:L71)&gt;=5,LARGE(E71:L71,5),0)</f>
        <v>8.05</v>
      </c>
      <c r="E71" s="57">
        <v>3.4</v>
      </c>
      <c r="F71" s="56">
        <v>2.05</v>
      </c>
      <c r="G71" s="57"/>
      <c r="H71" s="57">
        <v>2.6</v>
      </c>
      <c r="I71" s="58"/>
      <c r="J71" s="57"/>
      <c r="K71" s="56"/>
      <c r="L71" s="58"/>
      <c r="M71" s="78" t="s">
        <v>138</v>
      </c>
      <c r="N71" s="32"/>
      <c r="O71" s="107"/>
      <c r="P71" s="98"/>
      <c r="Q71" s="80"/>
      <c r="R71" s="82"/>
      <c r="S71" s="89"/>
    </row>
    <row r="72" spans="1:19" s="90" customFormat="1" ht="12.75">
      <c r="A72" s="121" t="s">
        <v>169</v>
      </c>
      <c r="B72" s="84" t="s">
        <v>290</v>
      </c>
      <c r="C72" s="37" t="s">
        <v>57</v>
      </c>
      <c r="D72" s="41">
        <f>IF(COUNTA(E72:L72)&gt;=1,LARGE(E72:L72,1),0)+IF(COUNTA(E72:L72)&gt;=2,LARGE(E72:L72,2),0)+IF(COUNTA(E72:L72)&gt;=3,LARGE(E72:L72,3),0)+IF(COUNTA(E72:L72)&gt;=4,LARGE(E72:L72,4),0)+IF(COUNTA(E72:L72)&gt;=5,LARGE(E72:L72,5),0)</f>
        <v>7.949999999999999</v>
      </c>
      <c r="E72" s="57">
        <v>1.5</v>
      </c>
      <c r="F72" s="57">
        <v>1.1</v>
      </c>
      <c r="G72" s="57">
        <v>1.6</v>
      </c>
      <c r="H72" s="57">
        <v>1.8</v>
      </c>
      <c r="I72" s="58"/>
      <c r="J72" s="56">
        <v>1.35</v>
      </c>
      <c r="K72" s="58"/>
      <c r="L72" s="57">
        <v>1.7</v>
      </c>
      <c r="M72" s="52" t="s">
        <v>99</v>
      </c>
      <c r="N72" s="32"/>
      <c r="O72" s="172"/>
      <c r="P72" s="164"/>
      <c r="Q72" s="116"/>
      <c r="R72" s="89"/>
      <c r="S72" s="89"/>
    </row>
    <row r="73" spans="1:19" s="90" customFormat="1" ht="12.75">
      <c r="A73" s="121" t="s">
        <v>115</v>
      </c>
      <c r="B73" s="34" t="s">
        <v>104</v>
      </c>
      <c r="C73" s="34" t="s">
        <v>8</v>
      </c>
      <c r="D73" s="41">
        <f>IF(COUNTA(E73:L73)&gt;=1,LARGE(E73:L73,1),0)+IF(COUNTA(E73:L73)&gt;=2,LARGE(E73:L73,2),0)+IF(COUNTA(E73:L73)&gt;=3,LARGE(E73:L73,3),0)+IF(COUNTA(E73:L73)&gt;=4,LARGE(E73:L73,4),0)+IF(COUNTA(E73:L73)&gt;=5,LARGE(E73:L73,5),0)</f>
        <v>7.5</v>
      </c>
      <c r="E73" s="57">
        <v>7.5</v>
      </c>
      <c r="F73" s="58"/>
      <c r="G73" s="57"/>
      <c r="H73" s="58"/>
      <c r="I73" s="57"/>
      <c r="J73" s="58"/>
      <c r="K73" s="57"/>
      <c r="L73" s="58"/>
      <c r="M73" s="44" t="s">
        <v>60</v>
      </c>
      <c r="N73" s="32"/>
      <c r="O73" s="107"/>
      <c r="P73" s="98"/>
      <c r="Q73" s="82"/>
      <c r="R73" s="80"/>
      <c r="S73" s="89"/>
    </row>
    <row r="74" spans="1:19" s="90" customFormat="1" ht="12.75">
      <c r="A74" s="121" t="s">
        <v>116</v>
      </c>
      <c r="B74" s="34" t="s">
        <v>263</v>
      </c>
      <c r="C74" s="34" t="s">
        <v>250</v>
      </c>
      <c r="D74" s="41">
        <f>IF(COUNTA(E74:L74)&gt;=1,LARGE(E74:L74,1),0)+IF(COUNTA(E74:L74)&gt;=2,LARGE(E74:L74,2),0)+IF(COUNTA(E74:L74)&gt;=3,LARGE(E74:L74,3),0)+IF(COUNTA(E74:L74)&gt;=4,LARGE(E74:L74,4),0)+IF(COUNTA(E74:L74)&gt;=5,LARGE(E74:L74,5),0)</f>
        <v>7.3999999999999995</v>
      </c>
      <c r="E74" s="57">
        <v>3.3</v>
      </c>
      <c r="F74" s="57"/>
      <c r="G74" s="58"/>
      <c r="H74" s="57"/>
      <c r="I74" s="58"/>
      <c r="J74" s="58"/>
      <c r="K74" s="57"/>
      <c r="L74" s="57">
        <v>4.1</v>
      </c>
      <c r="M74" s="52" t="s">
        <v>93</v>
      </c>
      <c r="N74" s="32"/>
      <c r="O74" s="170"/>
      <c r="P74" s="170"/>
      <c r="Q74" s="82"/>
      <c r="R74" s="165"/>
      <c r="S74" s="165"/>
    </row>
    <row r="75" spans="1:19" s="90" customFormat="1" ht="12.75">
      <c r="A75" s="121" t="s">
        <v>117</v>
      </c>
      <c r="B75" s="29" t="s">
        <v>183</v>
      </c>
      <c r="C75" s="37" t="s">
        <v>42</v>
      </c>
      <c r="D75" s="41">
        <f>IF(COUNTA(E75:L75)&gt;=1,LARGE(E75:L75,1),0)+IF(COUNTA(E75:L75)&gt;=2,LARGE(E75:L75,2),0)+IF(COUNTA(E75:L75)&gt;=3,LARGE(E75:L75,3),0)+IF(COUNTA(E75:L75)&gt;=4,LARGE(E75:L75,4),0)+IF(COUNTA(E75:L75)&gt;=5,LARGE(E75:L75,5),0)</f>
        <v>7.1000000000000005</v>
      </c>
      <c r="E75" s="57">
        <v>2.2</v>
      </c>
      <c r="F75" s="57">
        <v>2.3</v>
      </c>
      <c r="G75" s="57"/>
      <c r="H75" s="56"/>
      <c r="I75" s="57"/>
      <c r="J75" s="57">
        <v>2.6</v>
      </c>
      <c r="K75" s="57"/>
      <c r="L75" s="56"/>
      <c r="M75" s="78" t="s">
        <v>138</v>
      </c>
      <c r="N75" s="32"/>
      <c r="O75" s="107"/>
      <c r="P75" s="98"/>
      <c r="Q75" s="82"/>
      <c r="R75" s="82"/>
      <c r="S75" s="89"/>
    </row>
    <row r="76" spans="1:19" s="90" customFormat="1" ht="12.75">
      <c r="A76" s="121" t="s">
        <v>174</v>
      </c>
      <c r="B76" s="74" t="s">
        <v>236</v>
      </c>
      <c r="C76" s="74" t="s">
        <v>237</v>
      </c>
      <c r="D76" s="41">
        <f>IF(COUNTA(E76:L76)&gt;=1,LARGE(E76:L76,1),0)+IF(COUNTA(E76:L76)&gt;=2,LARGE(E76:L76,2),0)+IF(COUNTA(E76:L76)&gt;=3,LARGE(E76:L76,3),0)+IF(COUNTA(E76:L76)&gt;=4,LARGE(E76:L76,4),0)+IF(COUNTA(E76:L76)&gt;=5,LARGE(E76:L76,5),0)</f>
        <v>7</v>
      </c>
      <c r="E76" s="57">
        <v>3.9</v>
      </c>
      <c r="F76" s="57"/>
      <c r="G76" s="57"/>
      <c r="H76" s="58"/>
      <c r="I76" s="57"/>
      <c r="J76" s="57">
        <v>3.1</v>
      </c>
      <c r="K76" s="58"/>
      <c r="L76" s="56"/>
      <c r="M76" s="78" t="s">
        <v>106</v>
      </c>
      <c r="N76" s="32"/>
      <c r="O76" s="210"/>
      <c r="P76" s="206"/>
      <c r="Q76" s="82"/>
      <c r="R76" s="63"/>
      <c r="S76" s="89"/>
    </row>
    <row r="77" spans="1:19" s="90" customFormat="1" ht="12.75">
      <c r="A77" s="121"/>
      <c r="B77" s="84" t="s">
        <v>293</v>
      </c>
      <c r="C77" s="37" t="s">
        <v>57</v>
      </c>
      <c r="D77" s="41">
        <f>IF(COUNTA(E77:L77)&gt;=1,LARGE(E77:L77,1),0)+IF(COUNTA(E77:L77)&gt;=2,LARGE(E77:L77,2),0)+IF(COUNTA(E77:L77)&gt;=3,LARGE(E77:L77,3),0)+IF(COUNTA(E77:L77)&gt;=4,LARGE(E77:L77,4),0)+IF(COUNTA(E77:L77)&gt;=5,LARGE(E77:L77,5),0)</f>
        <v>7.000000000000001</v>
      </c>
      <c r="E77" s="57">
        <v>1.2</v>
      </c>
      <c r="F77" s="60"/>
      <c r="G77" s="223">
        <v>0.9</v>
      </c>
      <c r="H77" s="56">
        <v>1.25</v>
      </c>
      <c r="I77" s="57">
        <v>1.6</v>
      </c>
      <c r="J77" s="60"/>
      <c r="K77" s="56">
        <v>2.05</v>
      </c>
      <c r="L77" s="60"/>
      <c r="M77" s="52" t="s">
        <v>99</v>
      </c>
      <c r="N77" s="32"/>
      <c r="O77" s="210"/>
      <c r="P77" s="206"/>
      <c r="Q77" s="82"/>
      <c r="R77" s="89"/>
      <c r="S77" s="89"/>
    </row>
    <row r="78" spans="1:19" s="90" customFormat="1" ht="12.75">
      <c r="A78" s="121" t="s">
        <v>313</v>
      </c>
      <c r="B78" s="84" t="s">
        <v>153</v>
      </c>
      <c r="C78" s="37" t="s">
        <v>57</v>
      </c>
      <c r="D78" s="41">
        <f>IF(COUNTA(E78:L78)&gt;=1,LARGE(E78:L78,1),0)+IF(COUNTA(E78:L78)&gt;=2,LARGE(E78:L78,2),0)+IF(COUNTA(E78:L78)&gt;=3,LARGE(E78:L78,3),0)+IF(COUNTA(E78:L78)&gt;=4,LARGE(E78:L78,4),0)+IF(COUNTA(E78:L78)&gt;=5,LARGE(E78:L78,5),0)</f>
        <v>6.95</v>
      </c>
      <c r="E78" s="56">
        <v>1.95</v>
      </c>
      <c r="F78" s="57"/>
      <c r="G78" s="57">
        <v>1.7</v>
      </c>
      <c r="H78" s="56"/>
      <c r="I78" s="57">
        <v>1.5</v>
      </c>
      <c r="J78" s="57">
        <v>1.8</v>
      </c>
      <c r="K78" s="56"/>
      <c r="L78" s="56"/>
      <c r="M78" s="85" t="s">
        <v>72</v>
      </c>
      <c r="N78" s="32"/>
      <c r="O78" s="107"/>
      <c r="P78" s="98"/>
      <c r="Q78" s="82"/>
      <c r="R78" s="82"/>
      <c r="S78" s="89"/>
    </row>
    <row r="79" spans="1:19" s="90" customFormat="1" ht="12.75">
      <c r="A79" s="121" t="s">
        <v>314</v>
      </c>
      <c r="B79" s="74" t="s">
        <v>221</v>
      </c>
      <c r="C79" s="34" t="s">
        <v>8</v>
      </c>
      <c r="D79" s="41">
        <f>IF(COUNTA(E79:L79)&gt;=1,LARGE(E79:L79,1),0)+IF(COUNTA(E79:L79)&gt;=2,LARGE(E79:L79,2),0)+IF(COUNTA(E79:L79)&gt;=3,LARGE(E79:L79,3),0)+IF(COUNTA(E79:L79)&gt;=4,LARGE(E79:L79,4),0)+IF(COUNTA(E79:L79)&gt;=5,LARGE(E79:L79,5),0)</f>
        <v>6.9</v>
      </c>
      <c r="E79" s="57">
        <v>1.3</v>
      </c>
      <c r="F79" s="56">
        <v>1.15</v>
      </c>
      <c r="G79" s="57">
        <v>1.3</v>
      </c>
      <c r="H79" s="56">
        <v>1.35</v>
      </c>
      <c r="I79" s="57">
        <v>1.8</v>
      </c>
      <c r="J79" s="56">
        <v>1.05</v>
      </c>
      <c r="K79" s="57"/>
      <c r="L79" s="56">
        <v>1.15</v>
      </c>
      <c r="M79" s="119" t="s">
        <v>106</v>
      </c>
      <c r="N79" s="32"/>
      <c r="O79" s="172"/>
      <c r="P79" s="164"/>
      <c r="Q79" s="80"/>
      <c r="R79" s="63"/>
      <c r="S79" s="89"/>
    </row>
    <row r="80" spans="1:19" s="90" customFormat="1" ht="12.75">
      <c r="A80" s="121" t="s">
        <v>315</v>
      </c>
      <c r="B80" s="54" t="s">
        <v>271</v>
      </c>
      <c r="C80" s="34" t="s">
        <v>9</v>
      </c>
      <c r="D80" s="41">
        <f>IF(COUNTA(E80:L80)&gt;=1,LARGE(E80:L80,1),0)+IF(COUNTA(E80:L80)&gt;=2,LARGE(E80:L80,2),0)+IF(COUNTA(E80:L80)&gt;=3,LARGE(E80:L80,3),0)+IF(COUNTA(E80:L80)&gt;=4,LARGE(E80:L80,4),0)+IF(COUNTA(E80:L80)&gt;=5,LARGE(E80:L80,5),0)</f>
        <v>6.87</v>
      </c>
      <c r="E80" s="56"/>
      <c r="F80" s="57">
        <v>0.9</v>
      </c>
      <c r="G80" s="56">
        <v>0.92</v>
      </c>
      <c r="H80" s="57">
        <v>1.3</v>
      </c>
      <c r="I80" s="57">
        <v>1.4</v>
      </c>
      <c r="J80" s="56"/>
      <c r="K80" s="58">
        <v>2</v>
      </c>
      <c r="L80" s="56">
        <v>1.25</v>
      </c>
      <c r="M80" s="52" t="s">
        <v>272</v>
      </c>
      <c r="N80" s="32"/>
      <c r="O80" s="107"/>
      <c r="P80" s="98"/>
      <c r="Q80" s="82"/>
      <c r="R80" s="89"/>
      <c r="S80" s="89"/>
    </row>
    <row r="81" spans="1:19" s="90" customFormat="1" ht="12.75">
      <c r="A81" s="121" t="s">
        <v>316</v>
      </c>
      <c r="B81" s="84" t="s">
        <v>348</v>
      </c>
      <c r="C81" s="59" t="s">
        <v>216</v>
      </c>
      <c r="D81" s="41">
        <f>IF(COUNTA(E81:L81)&gt;=1,LARGE(E81:L81,1),0)+IF(COUNTA(E81:L81)&gt;=2,LARGE(E81:L81,2),0)+IF(COUNTA(E81:L81)&gt;=3,LARGE(E81:L81,3),0)+IF(COUNTA(E81:L81)&gt;=4,LARGE(E81:L81,4),0)+IF(COUNTA(E81:L81)&gt;=5,LARGE(E81:L81,5),0)</f>
        <v>6.859999999999999</v>
      </c>
      <c r="E81" s="56"/>
      <c r="F81" s="57"/>
      <c r="G81" s="56">
        <v>0.96</v>
      </c>
      <c r="H81" s="57">
        <v>1.4</v>
      </c>
      <c r="I81" s="57">
        <v>1.3</v>
      </c>
      <c r="J81" s="56">
        <v>1.65</v>
      </c>
      <c r="K81" s="56"/>
      <c r="L81" s="56">
        <v>1.55</v>
      </c>
      <c r="M81" s="52" t="s">
        <v>60</v>
      </c>
      <c r="N81" s="63"/>
      <c r="O81" s="170"/>
      <c r="P81" s="170"/>
      <c r="Q81" s="82"/>
      <c r="R81" s="89"/>
      <c r="S81" s="89"/>
    </row>
    <row r="82" spans="1:19" s="90" customFormat="1" ht="12.75">
      <c r="A82" s="121" t="s">
        <v>317</v>
      </c>
      <c r="B82" s="59" t="s">
        <v>270</v>
      </c>
      <c r="C82" s="34" t="s">
        <v>286</v>
      </c>
      <c r="D82" s="41">
        <f>IF(COUNTA(E82:L82)&gt;=1,LARGE(E82:L82,1),0)+IF(COUNTA(E82:L82)&gt;=2,LARGE(E82:L82,2),0)+IF(COUNTA(E82:L82)&gt;=3,LARGE(E82:L82,3),0)+IF(COUNTA(E82:L82)&gt;=4,LARGE(E82:L82,4),0)+IF(COUNTA(E82:L82)&gt;=5,LARGE(E82:L82,5),0)</f>
        <v>6.6899999999999995</v>
      </c>
      <c r="E82" s="57">
        <v>1.4</v>
      </c>
      <c r="F82" s="56">
        <v>0.94</v>
      </c>
      <c r="G82" s="56"/>
      <c r="H82" s="56"/>
      <c r="I82" s="56"/>
      <c r="J82" s="57">
        <v>1.1</v>
      </c>
      <c r="K82" s="56">
        <v>2.15</v>
      </c>
      <c r="L82" s="57">
        <v>1.1</v>
      </c>
      <c r="M82" s="52" t="s">
        <v>106</v>
      </c>
      <c r="N82" s="32"/>
      <c r="O82" s="172"/>
      <c r="P82" s="209"/>
      <c r="Q82" s="82"/>
      <c r="R82" s="89"/>
      <c r="S82" s="89"/>
    </row>
    <row r="83" spans="1:19" s="90" customFormat="1" ht="12.75">
      <c r="A83" s="121" t="s">
        <v>318</v>
      </c>
      <c r="B83" s="84" t="s">
        <v>288</v>
      </c>
      <c r="C83" s="37" t="s">
        <v>262</v>
      </c>
      <c r="D83" s="41">
        <f>IF(COUNTA(E83:L83)&gt;=1,LARGE(E83:L83,1),0)+IF(COUNTA(E83:L83)&gt;=2,LARGE(E83:L83,2),0)+IF(COUNTA(E83:L83)&gt;=3,LARGE(E83:L83,3),0)+IF(COUNTA(E83:L83)&gt;=4,LARGE(E83:L83,4),0)+IF(COUNTA(E83:L83)&gt;=5,LARGE(E83:L83,5),0)</f>
        <v>6.5</v>
      </c>
      <c r="E83" s="57">
        <v>1.7</v>
      </c>
      <c r="F83" s="57">
        <v>2.5</v>
      </c>
      <c r="G83" s="56"/>
      <c r="H83" s="58"/>
      <c r="I83" s="58"/>
      <c r="J83" s="57">
        <v>2.3</v>
      </c>
      <c r="K83" s="58"/>
      <c r="L83" s="60"/>
      <c r="M83" s="52" t="s">
        <v>99</v>
      </c>
      <c r="N83" s="32"/>
      <c r="O83" s="107"/>
      <c r="P83" s="98"/>
      <c r="Q83" s="82"/>
      <c r="R83" s="89"/>
      <c r="S83" s="89"/>
    </row>
    <row r="84" spans="1:19" s="90" customFormat="1" ht="12.75">
      <c r="A84" s="121" t="s">
        <v>319</v>
      </c>
      <c r="B84" s="59" t="s">
        <v>240</v>
      </c>
      <c r="C84" s="59" t="s">
        <v>216</v>
      </c>
      <c r="D84" s="41">
        <f>IF(COUNTA(E84:L84)&gt;=1,LARGE(E84:L84,1),0)+IF(COUNTA(E84:L84)&gt;=2,LARGE(E84:L84,2),0)+IF(COUNTA(E84:L84)&gt;=3,LARGE(E84:L84,3),0)+IF(COUNTA(E84:L84)&gt;=4,LARGE(E84:L84,4),0)+IF(COUNTA(E84:L84)&gt;=5,LARGE(E84:L84,5),0)</f>
        <v>6.300000000000001</v>
      </c>
      <c r="E84" s="57"/>
      <c r="F84" s="135"/>
      <c r="G84" s="136"/>
      <c r="H84" s="227">
        <v>2</v>
      </c>
      <c r="I84" s="57">
        <v>2.4</v>
      </c>
      <c r="J84" s="57">
        <v>1.9</v>
      </c>
      <c r="K84" s="58"/>
      <c r="L84" s="57"/>
      <c r="M84" s="119" t="s">
        <v>106</v>
      </c>
      <c r="N84" s="32"/>
      <c r="O84" s="210"/>
      <c r="P84" s="207"/>
      <c r="Q84" s="80"/>
      <c r="R84" s="165"/>
      <c r="S84" s="165"/>
    </row>
    <row r="85" spans="1:19" s="90" customFormat="1" ht="12.75">
      <c r="A85" s="121" t="s">
        <v>320</v>
      </c>
      <c r="B85" s="59" t="s">
        <v>253</v>
      </c>
      <c r="C85" s="59" t="s">
        <v>208</v>
      </c>
      <c r="D85" s="41">
        <f>IF(COUNTA(E85:L85)&gt;=1,LARGE(E85:L85,1),0)+IF(COUNTA(E85:L85)&gt;=2,LARGE(E85:L85,2),0)+IF(COUNTA(E85:L85)&gt;=3,LARGE(E85:L85,3),0)+IF(COUNTA(E85:L85)&gt;=4,LARGE(E85:L85,4),0)+IF(COUNTA(E85:L85)&gt;=5,LARGE(E85:L85,5),0)</f>
        <v>6.199999999999999</v>
      </c>
      <c r="E85" s="56"/>
      <c r="F85" s="56"/>
      <c r="G85" s="56">
        <v>2.05</v>
      </c>
      <c r="H85" s="56">
        <v>2.15</v>
      </c>
      <c r="I85" s="58">
        <v>2</v>
      </c>
      <c r="J85" s="56"/>
      <c r="K85" s="57"/>
      <c r="L85" s="57"/>
      <c r="M85" s="78" t="s">
        <v>106</v>
      </c>
      <c r="N85" s="63"/>
      <c r="O85" s="107"/>
      <c r="P85" s="98"/>
      <c r="Q85" s="82"/>
      <c r="R85" s="89"/>
      <c r="S85" s="89"/>
    </row>
    <row r="86" spans="1:19" s="90" customFormat="1" ht="12.75">
      <c r="A86" s="121" t="s">
        <v>321</v>
      </c>
      <c r="B86" s="54" t="s">
        <v>383</v>
      </c>
      <c r="C86" s="34" t="s">
        <v>9</v>
      </c>
      <c r="D86" s="41">
        <f>IF(COUNTA(E86:L86)&gt;=1,LARGE(E86:L86,1),0)+IF(COUNTA(E86:L86)&gt;=2,LARGE(E86:L86,2),0)+IF(COUNTA(E86:L86)&gt;=3,LARGE(E86:L86,3),0)+IF(COUNTA(E86:L86)&gt;=4,LARGE(E86:L86,4),0)+IF(COUNTA(E86:L86)&gt;=5,LARGE(E86:L86,5),0)</f>
        <v>6.060000000000001</v>
      </c>
      <c r="E86" s="57"/>
      <c r="F86" s="135"/>
      <c r="G86" s="136"/>
      <c r="H86" s="56">
        <v>0.98</v>
      </c>
      <c r="I86" s="225">
        <v>0.86</v>
      </c>
      <c r="J86" s="56">
        <v>0.82</v>
      </c>
      <c r="K86" s="57">
        <v>2.2</v>
      </c>
      <c r="L86" s="57">
        <v>1.2</v>
      </c>
      <c r="M86" s="52" t="s">
        <v>272</v>
      </c>
      <c r="N86" s="32"/>
      <c r="O86" s="123"/>
      <c r="P86" s="123"/>
      <c r="Q86" s="80"/>
      <c r="R86" s="165"/>
      <c r="S86" s="165"/>
    </row>
    <row r="87" spans="1:19" s="90" customFormat="1" ht="12.75">
      <c r="A87" s="121" t="s">
        <v>322</v>
      </c>
      <c r="B87" s="29" t="s">
        <v>308</v>
      </c>
      <c r="C87" s="29" t="s">
        <v>8</v>
      </c>
      <c r="D87" s="41">
        <f>IF(COUNTA(E87:L87)&gt;=1,LARGE(E87:L87,1),0)+IF(COUNTA(E87:L87)&gt;=2,LARGE(E87:L87,2),0)+IF(COUNTA(E87:L87)&gt;=3,LARGE(E87:L87,3),0)+IF(COUNTA(E87:L87)&gt;=4,LARGE(E87:L87,4),0)+IF(COUNTA(E87:L87)&gt;=5,LARGE(E87:L87,5),0)</f>
        <v>6.02</v>
      </c>
      <c r="E87" s="60"/>
      <c r="F87" s="56">
        <v>0.78</v>
      </c>
      <c r="G87" s="56">
        <v>0.88</v>
      </c>
      <c r="H87" s="56">
        <v>0.96</v>
      </c>
      <c r="I87" s="56">
        <v>0.98</v>
      </c>
      <c r="J87" s="56">
        <v>0.76</v>
      </c>
      <c r="K87" s="57">
        <v>1.8</v>
      </c>
      <c r="L87" s="57">
        <v>1.4</v>
      </c>
      <c r="M87" s="52" t="s">
        <v>185</v>
      </c>
      <c r="N87" s="32"/>
      <c r="O87" s="97"/>
      <c r="P87" s="164"/>
      <c r="Q87" s="82"/>
      <c r="R87" s="9"/>
      <c r="S87" s="9"/>
    </row>
    <row r="88" spans="1:19" s="90" customFormat="1" ht="12.75">
      <c r="A88" s="121" t="s">
        <v>323</v>
      </c>
      <c r="B88" s="34" t="s">
        <v>229</v>
      </c>
      <c r="C88" s="79" t="s">
        <v>286</v>
      </c>
      <c r="D88" s="41">
        <f>IF(COUNTA(E88:L88)&gt;=1,LARGE(E88:L88,1),0)+IF(COUNTA(E88:L88)&gt;=2,LARGE(E88:L88,2),0)+IF(COUNTA(E88:L88)&gt;=3,LARGE(E88:L88,3),0)+IF(COUNTA(E88:L88)&gt;=4,LARGE(E88:L88,4),0)+IF(COUNTA(E88:L88)&gt;=5,LARGE(E88:L88,5),0)</f>
        <v>6</v>
      </c>
      <c r="E88" s="57"/>
      <c r="F88" s="58"/>
      <c r="G88" s="56"/>
      <c r="H88" s="57"/>
      <c r="I88" s="58">
        <v>6</v>
      </c>
      <c r="J88" s="57"/>
      <c r="K88" s="57"/>
      <c r="L88" s="58"/>
      <c r="M88" s="52" t="s">
        <v>60</v>
      </c>
      <c r="N88" s="63"/>
      <c r="O88" s="107"/>
      <c r="P88" s="106"/>
      <c r="Q88" s="82"/>
      <c r="R88" s="89"/>
      <c r="S88" s="89"/>
    </row>
    <row r="89" spans="1:19" s="90" customFormat="1" ht="12.75">
      <c r="A89" s="121" t="s">
        <v>324</v>
      </c>
      <c r="B89" s="34" t="s">
        <v>142</v>
      </c>
      <c r="C89" s="34" t="s">
        <v>8</v>
      </c>
      <c r="D89" s="41">
        <f>IF(COUNTA(E89:L89)&gt;=1,LARGE(E89:L89,1),0)+IF(COUNTA(E89:L89)&gt;=2,LARGE(E89:L89,2),0)+IF(COUNTA(E89:L89)&gt;=3,LARGE(E89:L89,3),0)+IF(COUNTA(E89:L89)&gt;=4,LARGE(E89:L89,4),0)+IF(COUNTA(E89:L89)&gt;=5,LARGE(E89:L89,5),0)</f>
        <v>5.5</v>
      </c>
      <c r="E89" s="57">
        <v>3.1</v>
      </c>
      <c r="F89" s="57">
        <v>2.4</v>
      </c>
      <c r="G89" s="56"/>
      <c r="H89" s="57"/>
      <c r="I89" s="57"/>
      <c r="J89" s="57"/>
      <c r="K89" s="57"/>
      <c r="L89" s="56"/>
      <c r="M89" s="78" t="s">
        <v>72</v>
      </c>
      <c r="N89" s="32"/>
      <c r="O89" s="107"/>
      <c r="P89" s="98"/>
      <c r="Q89" s="80"/>
      <c r="R89" s="82"/>
      <c r="S89" s="89"/>
    </row>
    <row r="90" spans="1:19" s="90" customFormat="1" ht="12.75">
      <c r="A90" s="121"/>
      <c r="B90" s="54" t="s">
        <v>298</v>
      </c>
      <c r="C90" s="34" t="s">
        <v>286</v>
      </c>
      <c r="D90" s="41">
        <f>IF(COUNTA(E90:L90)&gt;=1,LARGE(E90:L90,1),0)+IF(COUNTA(E90:L90)&gt;=2,LARGE(E90:L90,2),0)+IF(COUNTA(E90:L90)&gt;=3,LARGE(E90:L90,3),0)+IF(COUNTA(E90:L90)&gt;=4,LARGE(E90:L90,4),0)+IF(COUNTA(E90:L90)&gt;=5,LARGE(E90:L90,5),0)</f>
        <v>5.5</v>
      </c>
      <c r="E90" s="58">
        <v>0</v>
      </c>
      <c r="F90" s="57">
        <v>0.8</v>
      </c>
      <c r="G90" s="56">
        <v>0.64</v>
      </c>
      <c r="H90" s="57">
        <v>1.2</v>
      </c>
      <c r="I90" s="56">
        <v>0.78</v>
      </c>
      <c r="J90" s="57">
        <v>0.9</v>
      </c>
      <c r="K90" s="57">
        <v>1.7</v>
      </c>
      <c r="L90" s="57">
        <v>0.9</v>
      </c>
      <c r="M90" s="52" t="s">
        <v>160</v>
      </c>
      <c r="N90" s="32"/>
      <c r="O90" s="107"/>
      <c r="P90" s="98"/>
      <c r="Q90" s="82"/>
      <c r="R90" s="89"/>
      <c r="S90" s="89"/>
    </row>
    <row r="91" spans="1:19" s="90" customFormat="1" ht="12.75">
      <c r="A91" s="121" t="s">
        <v>326</v>
      </c>
      <c r="B91" s="74" t="s">
        <v>353</v>
      </c>
      <c r="C91" s="34" t="s">
        <v>107</v>
      </c>
      <c r="D91" s="41">
        <f>IF(COUNTA(E91:L91)&gt;=1,LARGE(E91:L91,1),0)+IF(COUNTA(E91:L91)&gt;=2,LARGE(E91:L91,2),0)+IF(COUNTA(E91:L91)&gt;=3,LARGE(E91:L91,3),0)+IF(COUNTA(E91:L91)&gt;=4,LARGE(E91:L91,4),0)+IF(COUNTA(E91:L91)&gt;=5,LARGE(E91:L91,5),0)</f>
        <v>5.35</v>
      </c>
      <c r="E91" s="60"/>
      <c r="F91" s="60"/>
      <c r="G91" s="56">
        <v>0.62</v>
      </c>
      <c r="H91" s="56">
        <v>1.15</v>
      </c>
      <c r="I91" s="56">
        <v>1.35</v>
      </c>
      <c r="J91" s="56">
        <v>0.78</v>
      </c>
      <c r="K91" s="56"/>
      <c r="L91" s="56">
        <v>1.45</v>
      </c>
      <c r="M91" s="52" t="s">
        <v>160</v>
      </c>
      <c r="N91" s="63"/>
      <c r="O91" s="31"/>
      <c r="P91" s="31"/>
      <c r="Q91" s="82"/>
      <c r="R91" s="89"/>
      <c r="S91" s="89"/>
    </row>
    <row r="92" spans="1:19" s="90" customFormat="1" ht="12.75">
      <c r="A92" s="121" t="s">
        <v>327</v>
      </c>
      <c r="B92" s="84" t="s">
        <v>349</v>
      </c>
      <c r="C92" s="34" t="s">
        <v>214</v>
      </c>
      <c r="D92" s="41">
        <f>IF(COUNTA(E92:L92)&gt;=1,LARGE(E92:L92,1),0)+IF(COUNTA(E92:L92)&gt;=2,LARGE(E92:L92,2),0)+IF(COUNTA(E92:L92)&gt;=3,LARGE(E92:L92,3),0)+IF(COUNTA(E92:L92)&gt;=4,LARGE(E92:L92,4),0)+IF(COUNTA(E92:L92)&gt;=5,LARGE(E92:L92,5),0)</f>
        <v>5.34</v>
      </c>
      <c r="E92" s="60"/>
      <c r="F92" s="60"/>
      <c r="G92" s="56">
        <v>0.84</v>
      </c>
      <c r="H92" s="56">
        <v>1.45</v>
      </c>
      <c r="I92" s="57">
        <v>1.1</v>
      </c>
      <c r="J92" s="56"/>
      <c r="K92" s="56">
        <v>1.95</v>
      </c>
      <c r="L92" s="56"/>
      <c r="M92" s="52" t="s">
        <v>160</v>
      </c>
      <c r="N92" s="63"/>
      <c r="O92" s="31"/>
      <c r="P92" s="31"/>
      <c r="Q92" s="82"/>
      <c r="R92" s="89"/>
      <c r="S92" s="89"/>
    </row>
    <row r="93" spans="1:19" s="90" customFormat="1" ht="12.75">
      <c r="A93" s="121" t="s">
        <v>328</v>
      </c>
      <c r="B93" s="74" t="s">
        <v>309</v>
      </c>
      <c r="C93" s="59" t="s">
        <v>289</v>
      </c>
      <c r="D93" s="41">
        <f>IF(COUNTA(E93:L93)&gt;=1,LARGE(E93:L93,1),0)+IF(COUNTA(E93:L93)&gt;=2,LARGE(E93:L93,2),0)+IF(COUNTA(E93:L93)&gt;=3,LARGE(E93:L93,3),0)+IF(COUNTA(E93:L93)&gt;=4,LARGE(E93:L93,4),0)+IF(COUNTA(E93:L93)&gt;=5,LARGE(E93:L93,5),0)</f>
        <v>4.89</v>
      </c>
      <c r="E93" s="60"/>
      <c r="F93" s="56">
        <v>0.72</v>
      </c>
      <c r="G93" s="56">
        <v>0.54</v>
      </c>
      <c r="H93" s="56">
        <v>0.84</v>
      </c>
      <c r="I93" s="57"/>
      <c r="J93" s="56">
        <v>0.84</v>
      </c>
      <c r="K93" s="56">
        <v>1.65</v>
      </c>
      <c r="L93" s="56">
        <v>0.84</v>
      </c>
      <c r="M93" s="52" t="s">
        <v>160</v>
      </c>
      <c r="N93" s="32"/>
      <c r="O93" s="172"/>
      <c r="P93" s="164"/>
      <c r="Q93" s="82"/>
      <c r="R93" s="9"/>
      <c r="S93" s="9"/>
    </row>
    <row r="94" spans="1:19" s="89" customFormat="1" ht="12.75">
      <c r="A94" s="121" t="s">
        <v>329</v>
      </c>
      <c r="B94" s="29" t="s">
        <v>306</v>
      </c>
      <c r="C94" s="218" t="s">
        <v>214</v>
      </c>
      <c r="D94" s="41">
        <f>IF(COUNTA(E94:L94)&gt;=1,LARGE(E94:L94,1),0)+IF(COUNTA(E94:L94)&gt;=2,LARGE(E94:L94,2),0)+IF(COUNTA(E94:L94)&gt;=3,LARGE(E94:L94,3),0)+IF(COUNTA(E94:L94)&gt;=4,LARGE(E94:L94,4),0)+IF(COUNTA(E94:L94)&gt;=5,LARGE(E94:L94,5),0)</f>
        <v>4.8500000000000005</v>
      </c>
      <c r="E94" s="58"/>
      <c r="F94" s="56">
        <v>0.84</v>
      </c>
      <c r="G94" s="56">
        <v>0.86</v>
      </c>
      <c r="H94" s="57">
        <v>1.6</v>
      </c>
      <c r="I94" s="56">
        <v>1.55</v>
      </c>
      <c r="J94" s="58"/>
      <c r="K94" s="58"/>
      <c r="L94" s="58"/>
      <c r="M94" s="52" t="s">
        <v>138</v>
      </c>
      <c r="N94" s="32"/>
      <c r="O94" s="172"/>
      <c r="P94" s="209"/>
      <c r="Q94" s="82"/>
      <c r="R94" s="9"/>
      <c r="S94" s="9"/>
    </row>
    <row r="95" spans="1:19" s="90" customFormat="1" ht="12.75">
      <c r="A95" s="121" t="s">
        <v>330</v>
      </c>
      <c r="B95" s="54" t="s">
        <v>296</v>
      </c>
      <c r="C95" s="34" t="s">
        <v>286</v>
      </c>
      <c r="D95" s="41">
        <f>IF(COUNTA(E95:L95)&gt;=1,LARGE(E95:L95,1),0)+IF(COUNTA(E95:L95)&gt;=2,LARGE(E95:L95,2),0)+IF(COUNTA(E95:L95)&gt;=3,LARGE(E95:L95,3),0)+IF(COUNTA(E95:L95)&gt;=4,LARGE(E95:L95,4),0)+IF(COUNTA(E95:L95)&gt;=5,LARGE(E95:L95,5),0)</f>
        <v>4.74</v>
      </c>
      <c r="E95" s="58">
        <v>1</v>
      </c>
      <c r="F95" s="56">
        <v>0.76</v>
      </c>
      <c r="G95" s="56">
        <v>0.58</v>
      </c>
      <c r="H95" s="58"/>
      <c r="I95" s="58"/>
      <c r="J95" s="57">
        <v>0.8</v>
      </c>
      <c r="K95" s="57">
        <v>1.6</v>
      </c>
      <c r="L95" s="60"/>
      <c r="M95" s="52" t="s">
        <v>138</v>
      </c>
      <c r="N95" s="32"/>
      <c r="O95" s="97"/>
      <c r="P95" s="97"/>
      <c r="Q95" s="82"/>
      <c r="R95" s="89"/>
      <c r="S95" s="89"/>
    </row>
    <row r="96" spans="1:17" s="89" customFormat="1" ht="12.75">
      <c r="A96" s="121" t="s">
        <v>331</v>
      </c>
      <c r="B96" s="74" t="s">
        <v>352</v>
      </c>
      <c r="C96" s="34" t="s">
        <v>110</v>
      </c>
      <c r="D96" s="41">
        <f>IF(COUNTA(E96:L96)&gt;=1,LARGE(E96:L96,1),0)+IF(COUNTA(E96:L96)&gt;=2,LARGE(E96:L96,2),0)+IF(COUNTA(E96:L96)&gt;=3,LARGE(E96:L96,3),0)+IF(COUNTA(E96:L96)&gt;=4,LARGE(E96:L96,4),0)+IF(COUNTA(E96:L96)&gt;=5,LARGE(E96:L96,5),0)</f>
        <v>4.68</v>
      </c>
      <c r="E96" s="57"/>
      <c r="F96" s="58"/>
      <c r="G96" s="56">
        <v>0.66</v>
      </c>
      <c r="H96" s="56">
        <v>0.86</v>
      </c>
      <c r="I96" s="58"/>
      <c r="J96" s="56">
        <v>0.66</v>
      </c>
      <c r="K96" s="57">
        <v>1.5</v>
      </c>
      <c r="L96" s="58">
        <v>1</v>
      </c>
      <c r="M96" s="52" t="s">
        <v>138</v>
      </c>
      <c r="N96" s="32"/>
      <c r="O96" s="123"/>
      <c r="P96" s="123"/>
      <c r="Q96" s="82"/>
    </row>
    <row r="97" spans="1:19" s="90" customFormat="1" ht="12.75">
      <c r="A97" s="121" t="s">
        <v>332</v>
      </c>
      <c r="B97" s="54" t="s">
        <v>283</v>
      </c>
      <c r="C97" s="34" t="s">
        <v>9</v>
      </c>
      <c r="D97" s="41">
        <f>IF(COUNTA(E97:L97)&gt;=1,LARGE(E97:L97,1),0)+IF(COUNTA(E97:L97)&gt;=2,LARGE(E97:L97,2),0)+IF(COUNTA(E97:L97)&gt;=3,LARGE(E97:L97,3),0)+IF(COUNTA(E97:L97)&gt;=4,LARGE(E97:L97,4),0)+IF(COUNTA(E97:L97)&gt;=5,LARGE(E97:L97,5),0)</f>
        <v>4.6000000000000005</v>
      </c>
      <c r="E97" s="56"/>
      <c r="F97" s="57">
        <v>0.7</v>
      </c>
      <c r="G97" s="56">
        <v>0.68</v>
      </c>
      <c r="H97" s="57">
        <v>1.1</v>
      </c>
      <c r="I97" s="56"/>
      <c r="J97" s="57">
        <v>0.7</v>
      </c>
      <c r="K97" s="57">
        <v>1.4</v>
      </c>
      <c r="L97" s="57">
        <v>0.7</v>
      </c>
      <c r="M97" s="52" t="s">
        <v>207</v>
      </c>
      <c r="N97" s="63"/>
      <c r="O97" s="31"/>
      <c r="P97" s="31"/>
      <c r="Q97" s="82"/>
      <c r="R97" s="89"/>
      <c r="S97" s="89"/>
    </row>
    <row r="98" spans="1:19" s="90" customFormat="1" ht="12.75">
      <c r="A98" s="121" t="s">
        <v>333</v>
      </c>
      <c r="B98" s="59" t="s">
        <v>202</v>
      </c>
      <c r="C98" s="59" t="s">
        <v>108</v>
      </c>
      <c r="D98" s="41">
        <f>IF(COUNTA(E98:L98)&gt;=1,LARGE(E98:L98,1),0)+IF(COUNTA(E98:L98)&gt;=2,LARGE(E98:L98,2),0)+IF(COUNTA(E98:L98)&gt;=3,LARGE(E98:L98,3),0)+IF(COUNTA(E98:L98)&gt;=4,LARGE(E98:L98,4),0)+IF(COUNTA(E98:L98)&gt;=5,LARGE(E98:L98,5),0)</f>
        <v>4.55</v>
      </c>
      <c r="E98" s="56"/>
      <c r="F98" s="56"/>
      <c r="G98" s="56"/>
      <c r="H98" s="58"/>
      <c r="I98" s="57">
        <v>2.6</v>
      </c>
      <c r="J98" s="56">
        <v>1.95</v>
      </c>
      <c r="K98" s="56"/>
      <c r="L98" s="56"/>
      <c r="M98" s="78" t="s">
        <v>138</v>
      </c>
      <c r="N98" s="63"/>
      <c r="O98" s="175"/>
      <c r="P98" s="112"/>
      <c r="Q98" s="80"/>
      <c r="R98" s="82"/>
      <c r="S98" s="89"/>
    </row>
    <row r="99" spans="1:19" s="90" customFormat="1" ht="12.75">
      <c r="A99" s="121" t="s">
        <v>334</v>
      </c>
      <c r="B99" s="59" t="s">
        <v>382</v>
      </c>
      <c r="C99" s="34" t="s">
        <v>214</v>
      </c>
      <c r="D99" s="41">
        <f>IF(COUNTA(E99:L99)&gt;=1,LARGE(E99:L99,1),0)+IF(COUNTA(E99:L99)&gt;=2,LARGE(E99:L99,2),0)+IF(COUNTA(E99:L99)&gt;=3,LARGE(E99:L99,3),0)+IF(COUNTA(E99:L99)&gt;=4,LARGE(E99:L99,4),0)+IF(COUNTA(E99:L99)&gt;=5,LARGE(E99:L99,5),0)</f>
        <v>4.45</v>
      </c>
      <c r="E99" s="57"/>
      <c r="F99" s="135"/>
      <c r="G99" s="136"/>
      <c r="H99" s="58">
        <v>1</v>
      </c>
      <c r="I99" s="136"/>
      <c r="J99" s="132"/>
      <c r="K99" s="57">
        <v>2.1</v>
      </c>
      <c r="L99" s="56">
        <v>1.35</v>
      </c>
      <c r="M99" s="119" t="s">
        <v>106</v>
      </c>
      <c r="N99" s="32"/>
      <c r="O99" s="123"/>
      <c r="P99" s="123"/>
      <c r="Q99" s="82"/>
      <c r="R99" s="165"/>
      <c r="S99" s="165"/>
    </row>
    <row r="100" spans="1:19" s="90" customFormat="1" ht="12.75">
      <c r="A100" s="121" t="s">
        <v>335</v>
      </c>
      <c r="B100" s="59" t="s">
        <v>297</v>
      </c>
      <c r="C100" s="36" t="s">
        <v>286</v>
      </c>
      <c r="D100" s="41">
        <f>IF(COUNTA(E100:L100)&gt;=1,LARGE(E100:L100,1),0)+IF(COUNTA(E100:L100)&gt;=2,LARGE(E100:L100,2),0)+IF(COUNTA(E100:L100)&gt;=3,LARGE(E100:L100,3),0)+IF(COUNTA(E100:L100)&gt;=4,LARGE(E100:L100,4),0)+IF(COUNTA(E100:L100)&gt;=5,LARGE(E100:L100,5),0)</f>
        <v>4.4</v>
      </c>
      <c r="E100" s="56">
        <v>0.98</v>
      </c>
      <c r="F100" s="56">
        <v>0.74</v>
      </c>
      <c r="G100" s="57">
        <v>0.5</v>
      </c>
      <c r="H100" s="56">
        <v>0.92</v>
      </c>
      <c r="I100" s="56">
        <v>0.96</v>
      </c>
      <c r="J100" s="60"/>
      <c r="K100" s="58"/>
      <c r="L100" s="57">
        <v>0.8</v>
      </c>
      <c r="M100" s="119" t="s">
        <v>106</v>
      </c>
      <c r="N100" s="32"/>
      <c r="O100" s="107"/>
      <c r="P100" s="98"/>
      <c r="Q100" s="80"/>
      <c r="R100" s="89"/>
      <c r="S100" s="89"/>
    </row>
    <row r="101" spans="1:19" ht="12.75">
      <c r="A101" s="121" t="s">
        <v>336</v>
      </c>
      <c r="B101" s="59" t="s">
        <v>252</v>
      </c>
      <c r="C101" s="59" t="s">
        <v>208</v>
      </c>
      <c r="D101" s="41">
        <f>IF(COUNTA(E101:L101)&gt;=1,LARGE(E101:L101,1),0)+IF(COUNTA(E101:L101)&gt;=2,LARGE(E101:L101,2),0)+IF(COUNTA(E101:L101)&gt;=3,LARGE(E101:L101,3),0)+IF(COUNTA(E101:L101)&gt;=4,LARGE(E101:L101,4),0)+IF(COUNTA(E101:L101)&gt;=5,LARGE(E101:L101,5),0)</f>
        <v>4.2</v>
      </c>
      <c r="E101" s="56"/>
      <c r="F101" s="57">
        <v>1.8</v>
      </c>
      <c r="G101" s="57">
        <v>2.4</v>
      </c>
      <c r="H101" s="39"/>
      <c r="I101" s="57"/>
      <c r="J101" s="58"/>
      <c r="K101" s="57"/>
      <c r="L101" s="56"/>
      <c r="M101" s="52" t="s">
        <v>138</v>
      </c>
      <c r="N101" s="32"/>
      <c r="O101" s="97"/>
      <c r="P101" s="97"/>
      <c r="Q101" s="82"/>
      <c r="R101" s="89"/>
      <c r="S101" s="89"/>
    </row>
    <row r="102" spans="1:19" s="90" customFormat="1" ht="12.75">
      <c r="A102" s="121" t="s">
        <v>337</v>
      </c>
      <c r="B102" s="59" t="s">
        <v>242</v>
      </c>
      <c r="C102" s="34" t="s">
        <v>136</v>
      </c>
      <c r="D102" s="41">
        <f>IF(COUNTA(E102:L102)&gt;=1,LARGE(E102:L102,1),0)+IF(COUNTA(E102:L102)&gt;=2,LARGE(E102:L102,2),0)+IF(COUNTA(E102:L102)&gt;=3,LARGE(E102:L102,3),0)+IF(COUNTA(E102:L102)&gt;=4,LARGE(E102:L102,4),0)+IF(COUNTA(E102:L102)&gt;=5,LARGE(E102:L102,5),0)</f>
        <v>4.08</v>
      </c>
      <c r="E102" s="60"/>
      <c r="F102" s="135"/>
      <c r="G102" s="56">
        <v>0.73</v>
      </c>
      <c r="H102" s="128"/>
      <c r="I102" s="57">
        <v>1.7</v>
      </c>
      <c r="J102" s="132"/>
      <c r="K102" s="56"/>
      <c r="L102" s="56">
        <v>1.65</v>
      </c>
      <c r="M102" s="119" t="s">
        <v>106</v>
      </c>
      <c r="N102" s="32"/>
      <c r="O102" s="123"/>
      <c r="P102" s="123"/>
      <c r="Q102" s="82"/>
      <c r="R102" s="165"/>
      <c r="S102" s="165"/>
    </row>
    <row r="103" spans="1:19" s="90" customFormat="1" ht="12.75">
      <c r="A103" s="121" t="s">
        <v>338</v>
      </c>
      <c r="B103" s="59" t="s">
        <v>307</v>
      </c>
      <c r="C103" s="36" t="s">
        <v>200</v>
      </c>
      <c r="D103" s="41">
        <f>IF(COUNTA(E103:L103)&gt;=1,LARGE(E103:L103,1),0)+IF(COUNTA(E103:L103)&gt;=2,LARGE(E103:L103,2),0)+IF(COUNTA(E103:L103)&gt;=3,LARGE(E103:L103,3),0)+IF(COUNTA(E103:L103)&gt;=4,LARGE(E103:L103,4),0)+IF(COUNTA(E103:L103)&gt;=5,LARGE(E103:L103,5),0)</f>
        <v>3.9799999999999995</v>
      </c>
      <c r="E103" s="58"/>
      <c r="F103" s="56">
        <v>0.82</v>
      </c>
      <c r="G103" s="56"/>
      <c r="H103" s="60"/>
      <c r="I103" s="57">
        <v>0.9</v>
      </c>
      <c r="J103" s="56">
        <v>0.96</v>
      </c>
      <c r="K103" s="58"/>
      <c r="L103" s="223">
        <v>1.3</v>
      </c>
      <c r="M103" s="119" t="s">
        <v>106</v>
      </c>
      <c r="N103" s="32"/>
      <c r="O103" s="170"/>
      <c r="P103" s="170"/>
      <c r="Q103" s="82"/>
      <c r="R103" s="9"/>
      <c r="S103" s="9"/>
    </row>
    <row r="104" spans="1:19" s="90" customFormat="1" ht="12.75">
      <c r="A104" s="121" t="s">
        <v>339</v>
      </c>
      <c r="B104" s="236" t="s">
        <v>426</v>
      </c>
      <c r="C104" s="59" t="s">
        <v>289</v>
      </c>
      <c r="D104" s="41">
        <f>IF(COUNTA(E104:L104)&gt;=1,LARGE(E104:L104,1),0)+IF(COUNTA(E104:L104)&gt;=2,LARGE(E104:L104,2),0)+IF(COUNTA(E104:L104)&gt;=3,LARGE(E104:L104,3),0)+IF(COUNTA(E104:L104)&gt;=4,LARGE(E104:L104,4),0)+IF(COUNTA(E104:L104)&gt;=5,LARGE(E104:L104,5),0)</f>
        <v>3.95</v>
      </c>
      <c r="E104" s="58"/>
      <c r="F104" s="58"/>
      <c r="G104" s="58"/>
      <c r="H104" s="58"/>
      <c r="I104" s="57"/>
      <c r="J104" s="58"/>
      <c r="K104" s="56">
        <v>1.85</v>
      </c>
      <c r="L104" s="57">
        <v>2.1</v>
      </c>
      <c r="M104" s="137" t="s">
        <v>60</v>
      </c>
      <c r="N104" s="32"/>
      <c r="O104" s="123"/>
      <c r="P104" s="123"/>
      <c r="Q104" s="82"/>
      <c r="R104" s="165"/>
      <c r="S104" s="133"/>
    </row>
    <row r="105" spans="1:19" s="90" customFormat="1" ht="12.75">
      <c r="A105" s="121" t="s">
        <v>340</v>
      </c>
      <c r="B105" s="34" t="s">
        <v>152</v>
      </c>
      <c r="C105" s="34" t="s">
        <v>285</v>
      </c>
      <c r="D105" s="41">
        <f>IF(COUNTA(E105:L105)&gt;=1,LARGE(E105:L105,1),0)+IF(COUNTA(E105:L105)&gt;=2,LARGE(E105:L105,2),0)+IF(COUNTA(E105:L105)&gt;=3,LARGE(E105:L105,3),0)+IF(COUNTA(E105:L105)&gt;=4,LARGE(E105:L105,4),0)+IF(COUNTA(E105:L105)&gt;=5,LARGE(E105:L105,5),0)</f>
        <v>3.9</v>
      </c>
      <c r="E105" s="57"/>
      <c r="F105" s="57"/>
      <c r="G105" s="57">
        <v>3.9</v>
      </c>
      <c r="H105" s="57"/>
      <c r="I105" s="57"/>
      <c r="J105" s="56"/>
      <c r="K105" s="57"/>
      <c r="L105" s="56"/>
      <c r="M105" s="78" t="s">
        <v>106</v>
      </c>
      <c r="N105" s="63"/>
      <c r="O105" s="172"/>
      <c r="P105" s="164"/>
      <c r="Q105" s="82"/>
      <c r="R105" s="82"/>
      <c r="S105" s="89"/>
    </row>
    <row r="106" spans="1:19" s="90" customFormat="1" ht="12.75">
      <c r="A106" s="121" t="s">
        <v>341</v>
      </c>
      <c r="B106" s="54" t="s">
        <v>395</v>
      </c>
      <c r="C106" s="34" t="s">
        <v>9</v>
      </c>
      <c r="D106" s="41">
        <f>IF(COUNTA(E106:L106)&gt;=1,LARGE(E106:L106,1),0)+IF(COUNTA(E106:L106)&gt;=2,LARGE(E106:L106,2),0)+IF(COUNTA(E106:L106)&gt;=3,LARGE(E106:L106,3),0)+IF(COUNTA(E106:L106)&gt;=4,LARGE(E106:L106,4),0)+IF(COUNTA(E106:L106)&gt;=5,LARGE(E106:L106,5),0)</f>
        <v>3.89</v>
      </c>
      <c r="E106" s="57"/>
      <c r="F106" s="135"/>
      <c r="G106" s="136"/>
      <c r="H106" s="56"/>
      <c r="I106" s="56">
        <v>0.82</v>
      </c>
      <c r="J106" s="56">
        <v>0.64</v>
      </c>
      <c r="K106" s="56">
        <v>1.55</v>
      </c>
      <c r="L106" s="56">
        <v>0.88</v>
      </c>
      <c r="M106" s="52" t="s">
        <v>386</v>
      </c>
      <c r="N106" s="32"/>
      <c r="O106" s="123"/>
      <c r="P106" s="123"/>
      <c r="Q106" s="82"/>
      <c r="R106" s="165"/>
      <c r="S106" s="165"/>
    </row>
    <row r="107" spans="1:19" s="90" customFormat="1" ht="12.75">
      <c r="A107" s="121" t="s">
        <v>342</v>
      </c>
      <c r="B107" s="29" t="s">
        <v>258</v>
      </c>
      <c r="C107" s="34" t="s">
        <v>108</v>
      </c>
      <c r="D107" s="41">
        <f>IF(COUNTA(E107:L107)&gt;=1,LARGE(E107:L107,1),0)+IF(COUNTA(E107:L107)&gt;=2,LARGE(E107:L107,2),0)+IF(COUNTA(E107:L107)&gt;=3,LARGE(E107:L107,3),0)+IF(COUNTA(E107:L107)&gt;=4,LARGE(E107:L107,4),0)+IF(COUNTA(E107:L107)&gt;=5,LARGE(E107:L107,5),0)</f>
        <v>3.7399999999999998</v>
      </c>
      <c r="E107" s="56"/>
      <c r="F107" s="57">
        <v>1.3</v>
      </c>
      <c r="G107" s="56">
        <v>0.94</v>
      </c>
      <c r="H107" s="56"/>
      <c r="I107" s="57"/>
      <c r="J107" s="57"/>
      <c r="K107" s="57"/>
      <c r="L107" s="57">
        <v>1.5</v>
      </c>
      <c r="M107" s="52" t="s">
        <v>185</v>
      </c>
      <c r="N107" s="32"/>
      <c r="O107" s="107"/>
      <c r="P107" s="98"/>
      <c r="Q107" s="80"/>
      <c r="R107" s="89"/>
      <c r="S107" s="89"/>
    </row>
    <row r="108" spans="1:19" s="90" customFormat="1" ht="12.75">
      <c r="A108" s="121" t="s">
        <v>343</v>
      </c>
      <c r="B108" s="59" t="s">
        <v>276</v>
      </c>
      <c r="C108" s="36" t="s">
        <v>136</v>
      </c>
      <c r="D108" s="41">
        <f>IF(COUNTA(E108:L108)&gt;=1,LARGE(E108:L108,1),0)+IF(COUNTA(E108:L108)&gt;=2,LARGE(E108:L108,2),0)+IF(COUNTA(E108:L108)&gt;=3,LARGE(E108:L108,3),0)+IF(COUNTA(E108:L108)&gt;=4,LARGE(E108:L108,4),0)+IF(COUNTA(E108:L108)&gt;=5,LARGE(E108:L108,5),0)</f>
        <v>3.41</v>
      </c>
      <c r="E108" s="60"/>
      <c r="F108" s="60"/>
      <c r="G108" s="58">
        <v>0</v>
      </c>
      <c r="H108" s="58"/>
      <c r="I108" s="57">
        <v>1.2</v>
      </c>
      <c r="J108" s="56">
        <v>1.25</v>
      </c>
      <c r="K108" s="56"/>
      <c r="L108" s="56">
        <v>0.96</v>
      </c>
      <c r="M108" s="119" t="s">
        <v>106</v>
      </c>
      <c r="N108" s="32"/>
      <c r="O108" s="123"/>
      <c r="P108" s="123"/>
      <c r="Q108" s="82"/>
      <c r="R108" s="165"/>
      <c r="S108" s="165"/>
    </row>
    <row r="109" spans="1:19" s="90" customFormat="1" ht="12.75">
      <c r="A109" s="121" t="s">
        <v>344</v>
      </c>
      <c r="B109" s="7" t="s">
        <v>206</v>
      </c>
      <c r="C109" s="7" t="s">
        <v>108</v>
      </c>
      <c r="D109" s="41">
        <f>IF(COUNTA(E109:L109)&gt;=1,LARGE(E109:L109,1),0)+IF(COUNTA(E109:L109)&gt;=2,LARGE(E109:L109,2),0)+IF(COUNTA(E109:L109)&gt;=3,LARGE(E109:L109,3),0)+IF(COUNTA(E109:L109)&gt;=4,LARGE(E109:L109,4),0)+IF(COUNTA(E109:L109)&gt;=5,LARGE(E109:L109,5),0)</f>
        <v>3.3599999999999994</v>
      </c>
      <c r="E109" s="58"/>
      <c r="F109" s="56">
        <v>0.88</v>
      </c>
      <c r="G109" s="56">
        <v>0.82</v>
      </c>
      <c r="H109" s="57"/>
      <c r="I109" s="56">
        <v>0.94</v>
      </c>
      <c r="J109" s="56">
        <v>0.72</v>
      </c>
      <c r="K109" s="57"/>
      <c r="L109" s="58"/>
      <c r="M109" s="52" t="s">
        <v>138</v>
      </c>
      <c r="N109" s="32"/>
      <c r="O109" s="170"/>
      <c r="P109" s="170"/>
      <c r="Q109" s="82"/>
      <c r="R109" s="82"/>
      <c r="S109" s="89"/>
    </row>
    <row r="110" spans="1:19" s="90" customFormat="1" ht="12.75">
      <c r="A110" s="121" t="s">
        <v>359</v>
      </c>
      <c r="B110" s="54" t="s">
        <v>275</v>
      </c>
      <c r="C110" s="34" t="s">
        <v>9</v>
      </c>
      <c r="D110" s="41">
        <f>IF(COUNTA(E110:L110)&gt;=1,LARGE(E110:L110,1),0)+IF(COUNTA(E110:L110)&gt;=2,LARGE(E110:L110,2),0)+IF(COUNTA(E110:L110)&gt;=3,LARGE(E110:L110,3),0)+IF(COUNTA(E110:L110)&gt;=4,LARGE(E110:L110,4),0)+IF(COUNTA(E110:L110)&gt;=5,LARGE(E110:L110,5),0)</f>
        <v>3.32</v>
      </c>
      <c r="E110" s="56">
        <v>1.25</v>
      </c>
      <c r="F110" s="56">
        <v>0.92</v>
      </c>
      <c r="G110" s="56"/>
      <c r="H110" s="58"/>
      <c r="I110" s="58"/>
      <c r="J110" s="56">
        <v>1.15</v>
      </c>
      <c r="K110" s="57"/>
      <c r="L110" s="60"/>
      <c r="M110" s="52" t="s">
        <v>185</v>
      </c>
      <c r="N110" s="32"/>
      <c r="O110" s="131"/>
      <c r="P110" s="123"/>
      <c r="Q110" s="82"/>
      <c r="R110" s="165"/>
      <c r="S110" s="165"/>
    </row>
    <row r="111" spans="1:19" s="90" customFormat="1" ht="12.75">
      <c r="A111" s="121" t="s">
        <v>360</v>
      </c>
      <c r="B111" s="29" t="s">
        <v>351</v>
      </c>
      <c r="C111" s="34" t="s">
        <v>214</v>
      </c>
      <c r="D111" s="41">
        <f>IF(COUNTA(E111:L111)&gt;=1,LARGE(E111:L111,1),0)+IF(COUNTA(E111:L111)&gt;=2,LARGE(E111:L111,2),0)+IF(COUNTA(E111:L111)&gt;=3,LARGE(E111:L111,3),0)+IF(COUNTA(E111:L111)&gt;=4,LARGE(E111:L111,4),0)+IF(COUNTA(E111:L111)&gt;=5,LARGE(E111:L111,5),0)</f>
        <v>3.3</v>
      </c>
      <c r="E111" s="60"/>
      <c r="F111" s="56"/>
      <c r="G111" s="57">
        <v>0.7</v>
      </c>
      <c r="H111" s="56">
        <v>1.55</v>
      </c>
      <c r="I111" s="56">
        <v>1.05</v>
      </c>
      <c r="J111" s="60"/>
      <c r="K111" s="56"/>
      <c r="L111" s="60"/>
      <c r="M111" s="52" t="s">
        <v>185</v>
      </c>
      <c r="N111" s="63"/>
      <c r="O111" s="89"/>
      <c r="P111" s="89"/>
      <c r="Q111" s="31"/>
      <c r="R111" s="89"/>
      <c r="S111" s="89"/>
    </row>
    <row r="112" spans="1:19" s="90" customFormat="1" ht="12.75">
      <c r="A112" s="121" t="s">
        <v>400</v>
      </c>
      <c r="B112" s="54" t="s">
        <v>269</v>
      </c>
      <c r="C112" s="34" t="s">
        <v>9</v>
      </c>
      <c r="D112" s="41">
        <f>IF(COUNTA(E112:L112)&gt;=1,LARGE(E112:L112,1),0)+IF(COUNTA(E112:L112)&gt;=2,LARGE(E112:L112,2),0)+IF(COUNTA(E112:L112)&gt;=3,LARGE(E112:L112,3),0)+IF(COUNTA(E112:L112)&gt;=4,LARGE(E112:L112,4),0)+IF(COUNTA(E112:L112)&gt;=5,LARGE(E112:L112,5),0)</f>
        <v>3.2700000000000005</v>
      </c>
      <c r="E112" s="56"/>
      <c r="F112" s="56"/>
      <c r="G112" s="56">
        <v>0.78</v>
      </c>
      <c r="H112" s="58">
        <v>0</v>
      </c>
      <c r="I112" s="56"/>
      <c r="J112" s="56">
        <v>0.74</v>
      </c>
      <c r="K112" s="56">
        <v>1.75</v>
      </c>
      <c r="L112" s="56"/>
      <c r="M112" s="52" t="s">
        <v>207</v>
      </c>
      <c r="N112" s="63"/>
      <c r="O112" s="89"/>
      <c r="P112" s="89"/>
      <c r="Q112" s="31"/>
      <c r="R112" s="89"/>
      <c r="S112" s="89"/>
    </row>
    <row r="113" spans="1:19" s="90" customFormat="1" ht="12.75">
      <c r="A113" s="121" t="s">
        <v>361</v>
      </c>
      <c r="B113" s="34" t="s">
        <v>165</v>
      </c>
      <c r="C113" s="34" t="s">
        <v>8</v>
      </c>
      <c r="D113" s="41">
        <f>IF(COUNTA(E113:L113)&gt;=1,LARGE(E113:L113,1),0)+IF(COUNTA(E113:L113)&gt;=2,LARGE(E113:L113,2),0)+IF(COUNTA(E113:L113)&gt;=3,LARGE(E113:L113,3),0)+IF(COUNTA(E113:L113)&gt;=4,LARGE(E113:L113,4),0)+IF(COUNTA(E113:L113)&gt;=5,LARGE(E113:L113,5),0)</f>
        <v>3.2</v>
      </c>
      <c r="E113" s="57">
        <v>3.2</v>
      </c>
      <c r="F113" s="57"/>
      <c r="G113" s="56"/>
      <c r="H113" s="56"/>
      <c r="I113" s="57"/>
      <c r="J113" s="58"/>
      <c r="K113" s="56"/>
      <c r="L113" s="58"/>
      <c r="M113" s="78" t="s">
        <v>99</v>
      </c>
      <c r="N113" s="32"/>
      <c r="O113" s="170"/>
      <c r="P113" s="170"/>
      <c r="Q113" s="82"/>
      <c r="R113" s="82"/>
      <c r="S113" s="89"/>
    </row>
    <row r="114" spans="1:19" s="90" customFormat="1" ht="12.75">
      <c r="A114" s="121" t="s">
        <v>362</v>
      </c>
      <c r="B114" s="54" t="s">
        <v>396</v>
      </c>
      <c r="C114" s="34" t="s">
        <v>9</v>
      </c>
      <c r="D114" s="41">
        <f>IF(COUNTA(E114:L114)&gt;=1,LARGE(E114:L114,1),0)+IF(COUNTA(E114:L114)&gt;=2,LARGE(E114:L114,2),0)+IF(COUNTA(E114:L114)&gt;=3,LARGE(E114:L114,3),0)+IF(COUNTA(E114:L114)&gt;=4,LARGE(E114:L114,4),0)+IF(COUNTA(E114:L114)&gt;=5,LARGE(E114:L114,5),0)</f>
        <v>2.91</v>
      </c>
      <c r="E114" s="57"/>
      <c r="F114" s="135"/>
      <c r="G114" s="136"/>
      <c r="H114" s="56"/>
      <c r="I114" s="57">
        <v>0.8</v>
      </c>
      <c r="J114" s="132"/>
      <c r="K114" s="56">
        <v>1.35</v>
      </c>
      <c r="L114" s="56">
        <v>0.76</v>
      </c>
      <c r="M114" s="52" t="s">
        <v>386</v>
      </c>
      <c r="N114" s="32"/>
      <c r="O114" s="123"/>
      <c r="P114" s="123"/>
      <c r="Q114" s="82"/>
      <c r="R114" s="165"/>
      <c r="S114" s="165"/>
    </row>
    <row r="115" spans="1:19" ht="12.75">
      <c r="A115" s="121" t="s">
        <v>363</v>
      </c>
      <c r="B115" s="54" t="s">
        <v>393</v>
      </c>
      <c r="C115" s="218" t="s">
        <v>9</v>
      </c>
      <c r="D115" s="41">
        <f>IF(COUNTA(E115:L115)&gt;=1,LARGE(E115:L115,1),0)+IF(COUNTA(E115:L115)&gt;=2,LARGE(E115:L115,2),0)+IF(COUNTA(E115:L115)&gt;=3,LARGE(E115:L115,3),0)+IF(COUNTA(E115:L115)&gt;=4,LARGE(E115:L115,4),0)+IF(COUNTA(E115:L115)&gt;=5,LARGE(E115:L115,5),0)</f>
        <v>2.89</v>
      </c>
      <c r="E115" s="57"/>
      <c r="F115" s="135"/>
      <c r="G115" s="136"/>
      <c r="H115" s="56"/>
      <c r="I115" s="56">
        <v>0.92</v>
      </c>
      <c r="J115" s="56">
        <v>0.92</v>
      </c>
      <c r="K115" s="58"/>
      <c r="L115" s="56">
        <v>1.05</v>
      </c>
      <c r="M115" s="52" t="s">
        <v>386</v>
      </c>
      <c r="N115" s="32"/>
      <c r="O115" s="123"/>
      <c r="P115" s="123"/>
      <c r="Q115" s="82"/>
      <c r="R115" s="165"/>
      <c r="S115" s="165"/>
    </row>
    <row r="116" spans="1:19" s="90" customFormat="1" ht="12.75">
      <c r="A116" s="121" t="s">
        <v>364</v>
      </c>
      <c r="B116" s="54" t="s">
        <v>311</v>
      </c>
      <c r="C116" s="59" t="s">
        <v>150</v>
      </c>
      <c r="D116" s="41">
        <f>IF(COUNTA(E116:L116)&gt;=1,LARGE(E116:L116,1),0)+IF(COUNTA(E116:L116)&gt;=2,LARGE(E116:L116,2),0)+IF(COUNTA(E116:L116)&gt;=3,LARGE(E116:L116,3),0)+IF(COUNTA(E116:L116)&gt;=4,LARGE(E116:L116,4),0)+IF(COUNTA(E116:L116)&gt;=5,LARGE(E116:L116,5),0)</f>
        <v>2.8600000000000003</v>
      </c>
      <c r="E116" s="60"/>
      <c r="F116" s="56">
        <v>0.66</v>
      </c>
      <c r="G116" s="57">
        <v>0.6</v>
      </c>
      <c r="H116" s="56">
        <v>0.88</v>
      </c>
      <c r="I116" s="57"/>
      <c r="J116" s="56"/>
      <c r="K116" s="56"/>
      <c r="L116" s="56">
        <v>0.72</v>
      </c>
      <c r="M116" s="52" t="s">
        <v>160</v>
      </c>
      <c r="N116" s="63"/>
      <c r="O116" s="9"/>
      <c r="P116" s="9"/>
      <c r="Q116" s="80"/>
      <c r="R116" s="9"/>
      <c r="S116" s="9"/>
    </row>
    <row r="117" spans="1:19" s="90" customFormat="1" ht="12.75">
      <c r="A117" s="121" t="s">
        <v>365</v>
      </c>
      <c r="B117" s="29" t="s">
        <v>266</v>
      </c>
      <c r="C117" s="218" t="s">
        <v>108</v>
      </c>
      <c r="D117" s="41">
        <f>IF(COUNTA(E117:L117)&gt;=1,LARGE(E117:L117,1),0)+IF(COUNTA(E117:L117)&gt;=2,LARGE(E117:L117,2),0)+IF(COUNTA(E117:L117)&gt;=3,LARGE(E117:L117,3),0)+IF(COUNTA(E117:L117)&gt;=4,LARGE(E117:L117,4),0)+IF(COUNTA(E117:L117)&gt;=5,LARGE(E117:L117,5),0)</f>
        <v>2.7</v>
      </c>
      <c r="E117" s="57"/>
      <c r="F117" s="58">
        <v>0</v>
      </c>
      <c r="G117" s="56">
        <v>1.25</v>
      </c>
      <c r="H117" s="56"/>
      <c r="I117" s="56">
        <v>1.45</v>
      </c>
      <c r="J117" s="56"/>
      <c r="K117" s="56"/>
      <c r="L117" s="57"/>
      <c r="M117" s="52" t="s">
        <v>160</v>
      </c>
      <c r="N117" s="32"/>
      <c r="O117" s="123"/>
      <c r="P117" s="123"/>
      <c r="Q117" s="82"/>
      <c r="R117" s="165"/>
      <c r="S117" s="165"/>
    </row>
    <row r="118" spans="1:19" s="90" customFormat="1" ht="12.75">
      <c r="A118" s="121"/>
      <c r="B118" s="59" t="s">
        <v>246</v>
      </c>
      <c r="C118" s="218" t="s">
        <v>136</v>
      </c>
      <c r="D118" s="41">
        <f>IF(COUNTA(E118:L118)&gt;=1,LARGE(E118:L118,1),0)+IF(COUNTA(E118:L118)&gt;=2,LARGE(E118:L118,2),0)+IF(COUNTA(E118:L118)&gt;=3,LARGE(E118:L118,3),0)+IF(COUNTA(E118:L118)&gt;=4,LARGE(E118:L118,4),0)+IF(COUNTA(E118:L118)&gt;=5,LARGE(E118:L118,5),0)</f>
        <v>2.7</v>
      </c>
      <c r="E118" s="56"/>
      <c r="F118" s="57"/>
      <c r="G118" s="56">
        <v>1.45</v>
      </c>
      <c r="H118" s="57"/>
      <c r="I118" s="56">
        <v>1.25</v>
      </c>
      <c r="J118" s="56"/>
      <c r="K118" s="57"/>
      <c r="L118" s="56"/>
      <c r="M118" s="52" t="s">
        <v>60</v>
      </c>
      <c r="N118" s="32"/>
      <c r="O118" s="110"/>
      <c r="P118" s="112"/>
      <c r="Q118" s="116"/>
      <c r="R118" s="165"/>
      <c r="S118" s="165"/>
    </row>
    <row r="119" spans="1:19" s="90" customFormat="1" ht="12.75">
      <c r="A119" s="121" t="s">
        <v>367</v>
      </c>
      <c r="B119" s="74" t="s">
        <v>356</v>
      </c>
      <c r="C119" s="218" t="s">
        <v>110</v>
      </c>
      <c r="D119" s="41">
        <f>IF(COUNTA(E119:L119)&gt;=1,LARGE(E119:L119,1),0)+IF(COUNTA(E119:L119)&gt;=2,LARGE(E119:L119,2),0)+IF(COUNTA(E119:L119)&gt;=3,LARGE(E119:L119,3),0)+IF(COUNTA(E119:L119)&gt;=4,LARGE(E119:L119,4),0)+IF(COUNTA(E119:L119)&gt;=5,LARGE(E119:L119,5),0)</f>
        <v>2.42</v>
      </c>
      <c r="E119" s="60"/>
      <c r="F119" s="60"/>
      <c r="G119" s="56">
        <v>0.46</v>
      </c>
      <c r="H119" s="58"/>
      <c r="I119" s="56">
        <v>0.76</v>
      </c>
      <c r="J119" s="56"/>
      <c r="K119" s="57">
        <v>1.2</v>
      </c>
      <c r="L119" s="56"/>
      <c r="M119" s="52" t="s">
        <v>160</v>
      </c>
      <c r="N119" s="63"/>
      <c r="O119" s="31"/>
      <c r="P119" s="31"/>
      <c r="Q119" s="82"/>
      <c r="R119" s="89"/>
      <c r="S119" s="89"/>
    </row>
    <row r="120" spans="1:19" s="90" customFormat="1" ht="12.75">
      <c r="A120" s="121" t="s">
        <v>368</v>
      </c>
      <c r="B120" s="59" t="s">
        <v>350</v>
      </c>
      <c r="C120" s="34" t="s">
        <v>110</v>
      </c>
      <c r="D120" s="41">
        <f>IF(COUNTA(E120:L120)&gt;=1,LARGE(E120:L120,1),0)+IF(COUNTA(E120:L120)&gt;=2,LARGE(E120:L120,2),0)+IF(COUNTA(E120:L120)&gt;=3,LARGE(E120:L120,3),0)+IF(COUNTA(E120:L120)&gt;=4,LARGE(E120:L120,4),0)+IF(COUNTA(E120:L120)&gt;=5,LARGE(E120:L120,5),0)</f>
        <v>2.16</v>
      </c>
      <c r="E120" s="56"/>
      <c r="F120" s="58"/>
      <c r="G120" s="57">
        <v>0.8</v>
      </c>
      <c r="H120" s="39"/>
      <c r="I120" s="56"/>
      <c r="J120" s="56">
        <v>0.68</v>
      </c>
      <c r="K120" s="57"/>
      <c r="L120" s="56">
        <v>0.68</v>
      </c>
      <c r="M120" s="52" t="s">
        <v>138</v>
      </c>
      <c r="N120" s="32"/>
      <c r="O120" s="131"/>
      <c r="P120" s="123"/>
      <c r="Q120" s="82"/>
      <c r="R120" s="89"/>
      <c r="S120" s="89"/>
    </row>
    <row r="121" spans="1:19" s="90" customFormat="1" ht="12.75">
      <c r="A121" s="121"/>
      <c r="B121" s="54" t="s">
        <v>428</v>
      </c>
      <c r="C121" s="218" t="s">
        <v>9</v>
      </c>
      <c r="D121" s="41">
        <f>IF(COUNTA(E121:L121)&gt;=1,LARGE(E121:L121,1),0)+IF(COUNTA(E121:L121)&gt;=2,LARGE(E121:L121,2),0)+IF(COUNTA(E121:L121)&gt;=3,LARGE(E121:L121,3),0)+IF(COUNTA(E121:L121)&gt;=4,LARGE(E121:L121,4),0)+IF(COUNTA(E121:L121)&gt;=5,LARGE(E121:L121,5),0)</f>
        <v>2.16</v>
      </c>
      <c r="E121" s="60"/>
      <c r="F121" s="58"/>
      <c r="G121" s="57"/>
      <c r="H121" s="56"/>
      <c r="I121" s="58"/>
      <c r="J121" s="60"/>
      <c r="K121" s="57">
        <v>1.3</v>
      </c>
      <c r="L121" s="56">
        <v>0.86</v>
      </c>
      <c r="M121" s="52" t="s">
        <v>185</v>
      </c>
      <c r="N121" s="32"/>
      <c r="O121" s="123"/>
      <c r="P121" s="123"/>
      <c r="Q121" s="82"/>
      <c r="R121" s="165"/>
      <c r="S121" s="133"/>
    </row>
    <row r="122" spans="1:19" s="90" customFormat="1" ht="12.75">
      <c r="A122" s="121" t="s">
        <v>370</v>
      </c>
      <c r="B122" s="54" t="s">
        <v>225</v>
      </c>
      <c r="C122" s="218" t="s">
        <v>286</v>
      </c>
      <c r="D122" s="41">
        <f>IF(COUNTA(E122:L122)&gt;=1,LARGE(E122:L122,1),0)+IF(COUNTA(E122:L122)&gt;=2,LARGE(E122:L122,2),0)+IF(COUNTA(E122:L122)&gt;=3,LARGE(E122:L122,3),0)+IF(COUNTA(E122:L122)&gt;=4,LARGE(E122:L122,4),0)+IF(COUNTA(E122:L122)&gt;=5,LARGE(E122:L122,5),0)</f>
        <v>2.15</v>
      </c>
      <c r="E122" s="57"/>
      <c r="F122" s="56">
        <v>2.15</v>
      </c>
      <c r="G122" s="56"/>
      <c r="H122" s="57"/>
      <c r="I122" s="56"/>
      <c r="J122" s="56"/>
      <c r="K122" s="56"/>
      <c r="L122" s="57"/>
      <c r="M122" s="52" t="s">
        <v>60</v>
      </c>
      <c r="N122" s="32"/>
      <c r="O122" s="170"/>
      <c r="P122" s="98"/>
      <c r="Q122" s="82"/>
      <c r="R122" s="89"/>
      <c r="S122" s="89"/>
    </row>
    <row r="123" spans="1:19" s="90" customFormat="1" ht="12.75">
      <c r="A123" s="121" t="s">
        <v>371</v>
      </c>
      <c r="B123" s="54" t="s">
        <v>284</v>
      </c>
      <c r="C123" s="218" t="s">
        <v>42</v>
      </c>
      <c r="D123" s="41">
        <f>IF(COUNTA(E123:L123)&gt;=1,LARGE(E123:L123,1),0)+IF(COUNTA(E123:L123)&gt;=2,LARGE(E123:L123,2),0)+IF(COUNTA(E123:L123)&gt;=3,LARGE(E123:L123,3),0)+IF(COUNTA(E123:L123)&gt;=4,LARGE(E123:L123,4),0)+IF(COUNTA(E123:L123)&gt;=5,LARGE(E123:L123,5),0)</f>
        <v>2.01</v>
      </c>
      <c r="E123" s="56">
        <v>1.15</v>
      </c>
      <c r="F123" s="56">
        <v>0.86</v>
      </c>
      <c r="G123" s="56"/>
      <c r="H123" s="39"/>
      <c r="I123" s="56"/>
      <c r="J123" s="58"/>
      <c r="K123" s="57"/>
      <c r="L123" s="60"/>
      <c r="M123" s="52" t="s">
        <v>138</v>
      </c>
      <c r="N123" s="32"/>
      <c r="O123" s="107"/>
      <c r="P123" s="98"/>
      <c r="Q123" s="82"/>
      <c r="R123" s="89"/>
      <c r="S123" s="89"/>
    </row>
    <row r="124" spans="1:19" s="90" customFormat="1" ht="12.75">
      <c r="A124" s="121"/>
      <c r="B124" s="34" t="s">
        <v>278</v>
      </c>
      <c r="C124" s="218" t="s">
        <v>136</v>
      </c>
      <c r="D124" s="41">
        <f>IF(COUNTA(E124:L124)&gt;=1,LARGE(E124:L124,1),0)+IF(COUNTA(E124:L124)&gt;=2,LARGE(E124:L124,2),0)+IF(COUNTA(E124:L124)&gt;=3,LARGE(E124:L124,3),0)+IF(COUNTA(E124:L124)&gt;=4,LARGE(E124:L124,4),0)+IF(COUNTA(E124:L124)&gt;=5,LARGE(E124:L124,5),0)</f>
        <v>2.01</v>
      </c>
      <c r="E124" s="60"/>
      <c r="F124" s="60"/>
      <c r="G124" s="58">
        <v>0</v>
      </c>
      <c r="H124" s="56"/>
      <c r="I124" s="56">
        <v>1.15</v>
      </c>
      <c r="J124" s="56">
        <v>0.86</v>
      </c>
      <c r="K124" s="56"/>
      <c r="L124" s="225"/>
      <c r="M124" s="78" t="s">
        <v>99</v>
      </c>
      <c r="N124" s="32"/>
      <c r="O124" s="123"/>
      <c r="P124" s="123"/>
      <c r="Q124" s="82"/>
      <c r="R124" s="165"/>
      <c r="S124" s="165"/>
    </row>
    <row r="125" spans="1:19" s="90" customFormat="1" ht="12.75">
      <c r="A125" s="121" t="s">
        <v>373</v>
      </c>
      <c r="B125" s="36" t="s">
        <v>303</v>
      </c>
      <c r="C125" s="36" t="s">
        <v>208</v>
      </c>
      <c r="D125" s="41">
        <f>IF(COUNTA(E125:L125)&gt;=1,LARGE(E125:L125,1),0)+IF(COUNTA(E125:L125)&gt;=2,LARGE(E125:L125,2),0)+IF(COUNTA(E125:L125)&gt;=3,LARGE(E125:L125,3),0)+IF(COUNTA(E125:L125)&gt;=4,LARGE(E125:L125,4),0)+IF(COUNTA(E125:L125)&gt;=5,LARGE(E125:L125,5),0)</f>
        <v>1.9</v>
      </c>
      <c r="E125" s="57"/>
      <c r="F125" s="57">
        <v>1.9</v>
      </c>
      <c r="G125" s="56"/>
      <c r="H125" s="57"/>
      <c r="I125" s="56"/>
      <c r="J125" s="57"/>
      <c r="K125" s="45"/>
      <c r="L125" s="57"/>
      <c r="M125" s="44" t="s">
        <v>99</v>
      </c>
      <c r="N125" s="32"/>
      <c r="O125" s="208"/>
      <c r="P125" s="164"/>
      <c r="Q125" s="82"/>
      <c r="R125" s="9"/>
      <c r="S125" s="9"/>
    </row>
    <row r="126" spans="1:19" s="90" customFormat="1" ht="12.75">
      <c r="A126" s="121"/>
      <c r="B126" s="59" t="s">
        <v>425</v>
      </c>
      <c r="C126" s="218" t="s">
        <v>148</v>
      </c>
      <c r="D126" s="41">
        <f>IF(COUNTA(E126:L126)&gt;=1,LARGE(E126:L126,1),0)+IF(COUNTA(E126:L126)&gt;=2,LARGE(E126:L126,2),0)+IF(COUNTA(E126:L126)&gt;=3,LARGE(E126:L126,3),0)+IF(COUNTA(E126:L126)&gt;=4,LARGE(E126:L126,4),0)+IF(COUNTA(E126:L126)&gt;=5,LARGE(E126:L126,5),0)</f>
        <v>1.9</v>
      </c>
      <c r="E126" s="56"/>
      <c r="F126" s="57"/>
      <c r="G126" s="57"/>
      <c r="H126" s="57"/>
      <c r="I126" s="57"/>
      <c r="J126" s="56"/>
      <c r="K126" s="57">
        <v>1.9</v>
      </c>
      <c r="L126" s="56"/>
      <c r="M126" s="44" t="s">
        <v>72</v>
      </c>
      <c r="N126" s="32"/>
      <c r="O126" s="123"/>
      <c r="P126" s="123"/>
      <c r="Q126" s="82"/>
      <c r="R126" s="165"/>
      <c r="S126" s="133"/>
    </row>
    <row r="127" spans="1:19" s="90" customFormat="1" ht="12.75">
      <c r="A127" s="121" t="s">
        <v>375</v>
      </c>
      <c r="B127" s="54" t="s">
        <v>294</v>
      </c>
      <c r="C127" s="218" t="s">
        <v>285</v>
      </c>
      <c r="D127" s="41">
        <f>IF(COUNTA(E127:L127)&gt;=1,LARGE(E127:L127,1),0)+IF(COUNTA(E127:L127)&gt;=2,LARGE(E127:L127,2),0)+IF(COUNTA(E127:L127)&gt;=3,LARGE(E127:L127,3),0)+IF(COUNTA(E127:L127)&gt;=4,LARGE(E127:L127,4),0)+IF(COUNTA(E127:L127)&gt;=5,LARGE(E127:L127,5),0)</f>
        <v>1.8800000000000001</v>
      </c>
      <c r="E127" s="57">
        <v>1.1</v>
      </c>
      <c r="F127" s="60"/>
      <c r="G127" s="56">
        <v>0.78</v>
      </c>
      <c r="H127" s="58"/>
      <c r="I127" s="58"/>
      <c r="J127" s="60"/>
      <c r="K127" s="58"/>
      <c r="L127" s="60"/>
      <c r="M127" s="52" t="s">
        <v>160</v>
      </c>
      <c r="N127" s="32"/>
      <c r="O127" s="172"/>
      <c r="P127" s="164"/>
      <c r="Q127" s="82"/>
      <c r="R127" s="89"/>
      <c r="S127" s="89"/>
    </row>
    <row r="128" spans="1:19" s="90" customFormat="1" ht="12.75">
      <c r="A128" s="121" t="s">
        <v>376</v>
      </c>
      <c r="B128" s="54" t="s">
        <v>310</v>
      </c>
      <c r="C128" s="218" t="s">
        <v>9</v>
      </c>
      <c r="D128" s="41">
        <f>IF(COUNTA(E128:L128)&gt;=1,LARGE(E128:L128,1),0)+IF(COUNTA(E128:L128)&gt;=2,LARGE(E128:L128,2),0)+IF(COUNTA(E128:L128)&gt;=3,LARGE(E128:L128,3),0)+IF(COUNTA(E128:L128)&gt;=4,LARGE(E128:L128,4),0)+IF(COUNTA(E128:L128)&gt;=5,LARGE(E128:L128,5),0)</f>
        <v>1.58</v>
      </c>
      <c r="E128" s="56"/>
      <c r="F128" s="56">
        <v>0.68</v>
      </c>
      <c r="G128" s="56"/>
      <c r="H128" s="57">
        <v>0.9</v>
      </c>
      <c r="I128" s="56"/>
      <c r="J128" s="56"/>
      <c r="K128" s="39"/>
      <c r="L128" s="56"/>
      <c r="M128" s="52" t="s">
        <v>207</v>
      </c>
      <c r="N128" s="63"/>
      <c r="O128" s="9"/>
      <c r="P128" s="9"/>
      <c r="Q128" s="82"/>
      <c r="R128" s="9"/>
      <c r="S128" s="9"/>
    </row>
    <row r="129" spans="1:19" s="90" customFormat="1" ht="12.75">
      <c r="A129" s="121" t="s">
        <v>377</v>
      </c>
      <c r="B129" s="54" t="s">
        <v>267</v>
      </c>
      <c r="C129" s="218" t="s">
        <v>9</v>
      </c>
      <c r="D129" s="41">
        <f>IF(COUNTA(E129:L129)&gt;=1,LARGE(E129:L129,1),0)+IF(COUNTA(E129:L129)&gt;=2,LARGE(E129:L129,2),0)+IF(COUNTA(E129:L129)&gt;=3,LARGE(E129:L129,3),0)+IF(COUNTA(E129:L129)&gt;=4,LARGE(E129:L129,4),0)+IF(COUNTA(E129:L129)&gt;=5,LARGE(E129:L129,5),0)</f>
        <v>1.45</v>
      </c>
      <c r="E129" s="57"/>
      <c r="F129" s="56">
        <v>1.45</v>
      </c>
      <c r="G129" s="56"/>
      <c r="H129" s="57"/>
      <c r="I129" s="56"/>
      <c r="J129" s="56"/>
      <c r="K129" s="223"/>
      <c r="L129" s="57"/>
      <c r="M129" s="52" t="s">
        <v>160</v>
      </c>
      <c r="N129" s="32"/>
      <c r="O129" s="172"/>
      <c r="P129" s="164"/>
      <c r="Q129" s="82"/>
      <c r="R129" s="165"/>
      <c r="S129" s="165"/>
    </row>
    <row r="130" spans="1:19" s="90" customFormat="1" ht="12.75">
      <c r="A130" s="121"/>
      <c r="B130" s="54" t="s">
        <v>427</v>
      </c>
      <c r="C130" s="237" t="s">
        <v>57</v>
      </c>
      <c r="D130" s="41">
        <f>IF(COUNTA(E130:L130)&gt;=1,LARGE(E130:L130,1),0)+IF(COUNTA(E130:L130)&gt;=2,LARGE(E130:L130,2),0)+IF(COUNTA(E130:L130)&gt;=3,LARGE(E130:L130,3),0)+IF(COUNTA(E130:L130)&gt;=4,LARGE(E130:L130,4),0)+IF(COUNTA(E130:L130)&gt;=5,LARGE(E130:L130,5),0)</f>
        <v>1.45</v>
      </c>
      <c r="E130" s="60"/>
      <c r="F130" s="58"/>
      <c r="G130" s="57"/>
      <c r="H130" s="56"/>
      <c r="I130" s="58"/>
      <c r="J130" s="60"/>
      <c r="K130" s="56">
        <v>1.45</v>
      </c>
      <c r="L130" s="58">
        <v>0</v>
      </c>
      <c r="M130" s="52" t="s">
        <v>185</v>
      </c>
      <c r="N130" s="32"/>
      <c r="O130" s="123"/>
      <c r="P130" s="123"/>
      <c r="Q130" s="82"/>
      <c r="R130" s="165"/>
      <c r="S130" s="133"/>
    </row>
    <row r="131" spans="1:19" s="90" customFormat="1" ht="12.75">
      <c r="A131" s="121" t="s">
        <v>401</v>
      </c>
      <c r="B131" s="29" t="s">
        <v>354</v>
      </c>
      <c r="C131" s="229" t="s">
        <v>136</v>
      </c>
      <c r="D131" s="41">
        <f>IF(COUNTA(E131:L131)&gt;=1,LARGE(E131:L131,1),0)+IF(COUNTA(E131:L131)&gt;=2,LARGE(E131:L131,2),0)+IF(COUNTA(E131:L131)&gt;=3,LARGE(E131:L131,3),0)+IF(COUNTA(E131:L131)&gt;=4,LARGE(E131:L131,4),0)+IF(COUNTA(E131:L131)&gt;=5,LARGE(E131:L131,5),0)</f>
        <v>1.3599999999999999</v>
      </c>
      <c r="E131" s="60"/>
      <c r="F131" s="56"/>
      <c r="G131" s="56">
        <v>0.52</v>
      </c>
      <c r="H131" s="58"/>
      <c r="I131" s="56">
        <v>0.84</v>
      </c>
      <c r="J131" s="60"/>
      <c r="K131" s="56"/>
      <c r="L131" s="60"/>
      <c r="M131" s="52" t="s">
        <v>185</v>
      </c>
      <c r="N131" s="63"/>
      <c r="O131" s="89"/>
      <c r="P131" s="89"/>
      <c r="Q131" s="31"/>
      <c r="R131" s="89"/>
      <c r="S131" s="89"/>
    </row>
    <row r="132" spans="1:19" s="90" customFormat="1" ht="12.75">
      <c r="A132" s="121" t="s">
        <v>379</v>
      </c>
      <c r="B132" s="59" t="s">
        <v>219</v>
      </c>
      <c r="C132" s="221" t="s">
        <v>148</v>
      </c>
      <c r="D132" s="41">
        <f>IF(COUNTA(E132:L132)&gt;=1,LARGE(E132:L132,1),0)+IF(COUNTA(E132:L132)&gt;=2,LARGE(E132:L132,2),0)+IF(COUNTA(E132:L132)&gt;=3,LARGE(E132:L132,3),0)+IF(COUNTA(E132:L132)&gt;=4,LARGE(E132:L132,4),0)+IF(COUNTA(E132:L132)&gt;=5,LARGE(E132:L132,5),0)</f>
        <v>1.35</v>
      </c>
      <c r="E132" s="60"/>
      <c r="F132" s="56"/>
      <c r="G132" s="56">
        <v>1.35</v>
      </c>
      <c r="H132" s="57"/>
      <c r="I132" s="58"/>
      <c r="J132" s="60"/>
      <c r="K132" s="56"/>
      <c r="L132" s="60"/>
      <c r="M132" s="52" t="s">
        <v>160</v>
      </c>
      <c r="N132" s="63"/>
      <c r="O132" s="131"/>
      <c r="P132" s="111"/>
      <c r="Q132" s="82"/>
      <c r="R132" s="116"/>
      <c r="S132" s="89"/>
    </row>
    <row r="133" spans="1:19" s="90" customFormat="1" ht="12.75">
      <c r="A133" s="121" t="s">
        <v>402</v>
      </c>
      <c r="B133" s="54" t="s">
        <v>397</v>
      </c>
      <c r="C133" s="218" t="s">
        <v>9</v>
      </c>
      <c r="D133" s="41">
        <f>IF(COUNTA(E133:L133)&gt;=1,LARGE(E133:L133,1),0)+IF(COUNTA(E133:L133)&gt;=2,LARGE(E133:L133,2),0)+IF(COUNTA(E133:L133)&gt;=3,LARGE(E133:L133,3),0)+IF(COUNTA(E133:L133)&gt;=4,LARGE(E133:L133,4),0)+IF(COUNTA(E133:L133)&gt;=5,LARGE(E133:L133,5),0)</f>
        <v>1.3399999999999999</v>
      </c>
      <c r="E133" s="57"/>
      <c r="F133" s="135"/>
      <c r="G133" s="136"/>
      <c r="H133" s="56"/>
      <c r="I133" s="56">
        <v>0.74</v>
      </c>
      <c r="J133" s="57">
        <v>0.6</v>
      </c>
      <c r="K133" s="58"/>
      <c r="L133" s="58">
        <v>0</v>
      </c>
      <c r="M133" s="52" t="s">
        <v>272</v>
      </c>
      <c r="N133" s="32"/>
      <c r="O133" s="123"/>
      <c r="P133" s="123"/>
      <c r="Q133" s="82"/>
      <c r="R133" s="165"/>
      <c r="S133" s="165"/>
    </row>
    <row r="134" spans="1:19" s="90" customFormat="1" ht="12.75">
      <c r="A134" s="121" t="s">
        <v>380</v>
      </c>
      <c r="B134" s="84" t="s">
        <v>429</v>
      </c>
      <c r="C134" s="218" t="s">
        <v>214</v>
      </c>
      <c r="D134" s="41">
        <f>IF(COUNTA(E134:L134)&gt;=1,LARGE(E134:L134,1),0)+IF(COUNTA(E134:L134)&gt;=2,LARGE(E134:L134,2),0)+IF(COUNTA(E134:L134)&gt;=3,LARGE(E134:L134,3),0)+IF(COUNTA(E134:L134)&gt;=4,LARGE(E134:L134,4),0)+IF(COUNTA(E134:L134)&gt;=5,LARGE(E134:L134,5),0)</f>
        <v>1.25</v>
      </c>
      <c r="E134" s="57"/>
      <c r="F134" s="58"/>
      <c r="G134" s="56"/>
      <c r="H134" s="56"/>
      <c r="I134" s="58"/>
      <c r="J134" s="56"/>
      <c r="K134" s="56">
        <v>1.25</v>
      </c>
      <c r="L134" s="56"/>
      <c r="M134" s="52" t="s">
        <v>138</v>
      </c>
      <c r="N134" s="32"/>
      <c r="O134" s="123"/>
      <c r="P134" s="123"/>
      <c r="Q134" s="82"/>
      <c r="R134" s="165"/>
      <c r="S134" s="133"/>
    </row>
    <row r="135" spans="1:19" s="90" customFormat="1" ht="12.75">
      <c r="A135" s="121" t="s">
        <v>381</v>
      </c>
      <c r="B135" s="29" t="s">
        <v>355</v>
      </c>
      <c r="C135" s="29" t="s">
        <v>136</v>
      </c>
      <c r="D135" s="41">
        <f>IF(COUNTA(E135:L135)&gt;=1,LARGE(E135:L135,1),0)+IF(COUNTA(E135:L135)&gt;=2,LARGE(E135:L135,2),0)+IF(COUNTA(E135:L135)&gt;=3,LARGE(E135:L135,3),0)+IF(COUNTA(E135:L135)&gt;=4,LARGE(E135:L135,4),0)+IF(COUNTA(E135:L135)&gt;=5,LARGE(E135:L135,5),0)</f>
        <v>1.1</v>
      </c>
      <c r="E135" s="56"/>
      <c r="F135" s="56"/>
      <c r="G135" s="56">
        <v>0.48</v>
      </c>
      <c r="H135" s="56"/>
      <c r="I135" s="56"/>
      <c r="J135" s="56">
        <v>0.62</v>
      </c>
      <c r="K135" s="57"/>
      <c r="L135" s="58"/>
      <c r="M135" s="52" t="s">
        <v>207</v>
      </c>
      <c r="N135" s="63"/>
      <c r="O135" s="31"/>
      <c r="P135" s="31"/>
      <c r="Q135" s="82"/>
      <c r="R135" s="89"/>
      <c r="S135" s="89"/>
    </row>
    <row r="136" spans="1:19" s="90" customFormat="1" ht="12.75">
      <c r="A136" s="121" t="s">
        <v>388</v>
      </c>
      <c r="B136" s="74" t="s">
        <v>408</v>
      </c>
      <c r="C136" s="34" t="s">
        <v>409</v>
      </c>
      <c r="D136" s="41">
        <f>IF(COUNTA(E136:L136)&gt;=1,LARGE(E136:L136,1),0)+IF(COUNTA(E136:L136)&gt;=2,LARGE(E136:L136,2),0)+IF(COUNTA(E136:L136)&gt;=3,LARGE(E136:L136,3),0)+IF(COUNTA(E136:L136)&gt;=4,LARGE(E136:L136,4),0)+IF(COUNTA(E136:L136)&gt;=5,LARGE(E136:L136,5),0)</f>
        <v>1</v>
      </c>
      <c r="E136" s="56"/>
      <c r="F136" s="135"/>
      <c r="G136" s="136"/>
      <c r="H136" s="128"/>
      <c r="I136" s="58"/>
      <c r="J136" s="58">
        <v>1</v>
      </c>
      <c r="K136" s="56"/>
      <c r="L136" s="56"/>
      <c r="M136" s="119" t="s">
        <v>99</v>
      </c>
      <c r="N136" s="72"/>
      <c r="O136" s="89"/>
      <c r="P136" s="89"/>
      <c r="Q136" s="63"/>
      <c r="R136" s="165"/>
      <c r="S136" s="165"/>
    </row>
    <row r="137" spans="1:18" s="90" customFormat="1" ht="12.75">
      <c r="A137" s="121" t="s">
        <v>389</v>
      </c>
      <c r="B137" s="54" t="s">
        <v>436</v>
      </c>
      <c r="C137" s="34" t="s">
        <v>437</v>
      </c>
      <c r="D137" s="41">
        <f>IF(COUNTA(E137:L137)&gt;=1,LARGE(E137:L137,1),0)+IF(COUNTA(E137:L137)&gt;=2,LARGE(E137:L137,2),0)+IF(COUNTA(E137:L137)&gt;=3,LARGE(E137:L137,3),0)+IF(COUNTA(E137:L137)&gt;=4,LARGE(E137:L137,4),0)+IF(COUNTA(E137:L137)&gt;=5,LARGE(E137:L137,5),0)</f>
        <v>0.98</v>
      </c>
      <c r="E137" s="56"/>
      <c r="F137" s="135"/>
      <c r="G137" s="136"/>
      <c r="H137" s="128"/>
      <c r="I137" s="58"/>
      <c r="J137" s="58"/>
      <c r="K137" s="56"/>
      <c r="L137" s="56">
        <v>0.98</v>
      </c>
      <c r="M137" s="52" t="s">
        <v>207</v>
      </c>
      <c r="N137" s="63"/>
      <c r="O137" s="89"/>
      <c r="P137" s="89"/>
      <c r="Q137" s="31"/>
      <c r="R137" s="89"/>
    </row>
    <row r="138" spans="1:19" s="90" customFormat="1" ht="12.75">
      <c r="A138" s="121"/>
      <c r="B138" s="74" t="s">
        <v>410</v>
      </c>
      <c r="C138" s="34" t="s">
        <v>411</v>
      </c>
      <c r="D138" s="41">
        <f>IF(COUNTA(E138:L138)&gt;=1,LARGE(E138:L138,1),0)+IF(COUNTA(E138:L138)&gt;=2,LARGE(E138:L138,2),0)+IF(COUNTA(E138:L138)&gt;=3,LARGE(E138:L138,3),0)+IF(COUNTA(E138:L138)&gt;=4,LARGE(E138:L138,4),0)+IF(COUNTA(E138:L138)&gt;=5,LARGE(E138:L138,5),0)</f>
        <v>0.98</v>
      </c>
      <c r="E138" s="56"/>
      <c r="F138" s="135"/>
      <c r="G138" s="136"/>
      <c r="H138" s="128"/>
      <c r="I138" s="58"/>
      <c r="J138" s="56">
        <v>0.98</v>
      </c>
      <c r="K138" s="56"/>
      <c r="L138" s="56"/>
      <c r="M138" s="119" t="s">
        <v>106</v>
      </c>
      <c r="N138" s="72"/>
      <c r="O138" s="89"/>
      <c r="P138" s="89"/>
      <c r="Q138" s="63"/>
      <c r="R138" s="165"/>
      <c r="S138" s="165"/>
    </row>
    <row r="139" spans="1:19" s="90" customFormat="1" ht="12.75">
      <c r="A139" s="121" t="s">
        <v>418</v>
      </c>
      <c r="B139" s="84" t="s">
        <v>305</v>
      </c>
      <c r="C139" s="59" t="s">
        <v>262</v>
      </c>
      <c r="D139" s="41">
        <f>IF(COUNTA(E139:L139)&gt;=1,LARGE(E139:L139,1),0)+IF(COUNTA(E139:L139)&gt;=2,LARGE(E139:L139,2),0)+IF(COUNTA(E139:L139)&gt;=3,LARGE(E139:L139,3),0)+IF(COUNTA(E139:L139)&gt;=4,LARGE(E139:L139,4),0)+IF(COUNTA(E139:L139)&gt;=5,LARGE(E139:L139,5),0)</f>
        <v>0.96</v>
      </c>
      <c r="E139" s="58"/>
      <c r="F139" s="56">
        <v>0.96</v>
      </c>
      <c r="G139" s="56"/>
      <c r="H139" s="60"/>
      <c r="I139" s="56"/>
      <c r="J139" s="56"/>
      <c r="K139" s="58"/>
      <c r="L139" s="56"/>
      <c r="M139" s="119" t="s">
        <v>106</v>
      </c>
      <c r="N139" s="32"/>
      <c r="O139" s="172"/>
      <c r="P139" s="209"/>
      <c r="Q139" s="80"/>
      <c r="R139" s="9"/>
      <c r="S139" s="9"/>
    </row>
    <row r="140" spans="1:19" s="90" customFormat="1" ht="12.75">
      <c r="A140" s="121" t="s">
        <v>419</v>
      </c>
      <c r="B140" s="74" t="s">
        <v>412</v>
      </c>
      <c r="C140" s="34" t="s">
        <v>411</v>
      </c>
      <c r="D140" s="41">
        <f>IF(COUNTA(E140:L140)&gt;=1,LARGE(E140:L140,1),0)+IF(COUNTA(E140:L140)&gt;=2,LARGE(E140:L140,2),0)+IF(COUNTA(E140:L140)&gt;=3,LARGE(E140:L140,3),0)+IF(COUNTA(E140:L140)&gt;=4,LARGE(E140:L140,4),0)+IF(COUNTA(E140:L140)&gt;=5,LARGE(E140:L140,5),0)</f>
        <v>0.94</v>
      </c>
      <c r="E140" s="56"/>
      <c r="F140" s="135"/>
      <c r="G140" s="136"/>
      <c r="H140" s="128"/>
      <c r="I140" s="58"/>
      <c r="J140" s="56">
        <v>0.94</v>
      </c>
      <c r="K140" s="56"/>
      <c r="L140" s="56"/>
      <c r="M140" s="119" t="s">
        <v>99</v>
      </c>
      <c r="N140" s="72"/>
      <c r="O140" s="89"/>
      <c r="P140" s="89"/>
      <c r="Q140" s="63"/>
      <c r="R140" s="165"/>
      <c r="S140" s="165"/>
    </row>
    <row r="141" spans="1:18" s="90" customFormat="1" ht="12.75">
      <c r="A141" s="121"/>
      <c r="B141" s="59" t="s">
        <v>438</v>
      </c>
      <c r="C141" s="34" t="s">
        <v>437</v>
      </c>
      <c r="D141" s="41">
        <f>IF(COUNTA(E141:L141)&gt;=1,LARGE(E141:L141,1),0)+IF(COUNTA(E141:L141)&gt;=2,LARGE(E141:L141,2),0)+IF(COUNTA(E141:L141)&gt;=3,LARGE(E141:L141,3),0)+IF(COUNTA(E141:L141)&gt;=4,LARGE(E141:L141,4),0)+IF(COUNTA(E141:L141)&gt;=5,LARGE(E141:L141,5),0)</f>
        <v>0.94</v>
      </c>
      <c r="E141" s="56"/>
      <c r="F141" s="135"/>
      <c r="G141" s="136"/>
      <c r="H141" s="128"/>
      <c r="I141" s="58"/>
      <c r="J141" s="57"/>
      <c r="K141" s="56"/>
      <c r="L141" s="56">
        <v>0.94</v>
      </c>
      <c r="M141" s="119" t="s">
        <v>106</v>
      </c>
      <c r="N141" s="63"/>
      <c r="O141" s="89"/>
      <c r="P141" s="89"/>
      <c r="Q141" s="31"/>
      <c r="R141" s="89"/>
    </row>
    <row r="142" spans="1:19" s="90" customFormat="1" ht="12.75">
      <c r="A142" s="121"/>
      <c r="B142" s="74" t="s">
        <v>384</v>
      </c>
      <c r="C142" s="34" t="s">
        <v>110</v>
      </c>
      <c r="D142" s="41">
        <f>IF(COUNTA(E142:L142)&gt;=1,LARGE(E142:L142,1),0)+IF(COUNTA(E142:L142)&gt;=2,LARGE(E142:L142,2),0)+IF(COUNTA(E142:L142)&gt;=3,LARGE(E142:L142,3),0)+IF(COUNTA(E142:L142)&gt;=4,LARGE(E142:L142,4),0)+IF(COUNTA(E142:L142)&gt;=5,LARGE(E142:L142,5),0)</f>
        <v>0.94</v>
      </c>
      <c r="E142" s="57"/>
      <c r="F142" s="135"/>
      <c r="G142" s="136"/>
      <c r="H142" s="56">
        <v>0.94</v>
      </c>
      <c r="I142" s="136"/>
      <c r="J142" s="132"/>
      <c r="K142" s="58"/>
      <c r="L142" s="57"/>
      <c r="M142" s="52" t="s">
        <v>138</v>
      </c>
      <c r="N142" s="32"/>
      <c r="O142" s="123"/>
      <c r="P142" s="123"/>
      <c r="Q142" s="82"/>
      <c r="R142" s="165"/>
      <c r="S142" s="165"/>
    </row>
    <row r="143" spans="1:18" s="90" customFormat="1" ht="12.75">
      <c r="A143" s="121" t="s">
        <v>403</v>
      </c>
      <c r="B143" s="54" t="s">
        <v>439</v>
      </c>
      <c r="C143" s="34" t="s">
        <v>200</v>
      </c>
      <c r="D143" s="41">
        <f>IF(COUNTA(E143:L143)&gt;=1,LARGE(E143:L143,1),0)+IF(COUNTA(E143:L143)&gt;=2,LARGE(E143:L143,2),0)+IF(COUNTA(E143:L143)&gt;=3,LARGE(E143:L143,3),0)+IF(COUNTA(E143:L143)&gt;=4,LARGE(E143:L143,4),0)+IF(COUNTA(E143:L143)&gt;=5,LARGE(E143:L143,5),0)</f>
        <v>0.92</v>
      </c>
      <c r="E143" s="56"/>
      <c r="F143" s="135"/>
      <c r="G143" s="136"/>
      <c r="H143" s="128"/>
      <c r="I143" s="58"/>
      <c r="J143" s="58"/>
      <c r="K143" s="56"/>
      <c r="L143" s="56">
        <v>0.92</v>
      </c>
      <c r="M143" s="52" t="s">
        <v>185</v>
      </c>
      <c r="N143" s="63"/>
      <c r="O143" s="89"/>
      <c r="P143" s="89"/>
      <c r="Q143" s="31"/>
      <c r="R143" s="89"/>
    </row>
    <row r="144" spans="1:19" s="90" customFormat="1" ht="12.75">
      <c r="A144" s="121" t="s">
        <v>404</v>
      </c>
      <c r="B144" s="54" t="s">
        <v>414</v>
      </c>
      <c r="C144" s="218" t="s">
        <v>409</v>
      </c>
      <c r="D144" s="41">
        <f>IF(COUNTA(E144:L144)&gt;=1,LARGE(E144:L144,1),0)+IF(COUNTA(E144:L144)&gt;=2,LARGE(E144:L144,2),0)+IF(COUNTA(E144:L144)&gt;=3,LARGE(E144:L144,3),0)+IF(COUNTA(E144:L144)&gt;=4,LARGE(E144:L144,4),0)+IF(COUNTA(E144:L144)&gt;=5,LARGE(E144:L144,5),0)</f>
        <v>0.88</v>
      </c>
      <c r="E144" s="56"/>
      <c r="F144" s="135"/>
      <c r="G144" s="136"/>
      <c r="H144" s="128"/>
      <c r="I144" s="58"/>
      <c r="J144" s="56">
        <v>0.88</v>
      </c>
      <c r="K144" s="56"/>
      <c r="L144" s="56"/>
      <c r="M144" s="52" t="s">
        <v>160</v>
      </c>
      <c r="N144" s="72"/>
      <c r="O144" s="89"/>
      <c r="P144" s="89"/>
      <c r="Q144" s="63"/>
      <c r="R144" s="165"/>
      <c r="S144" s="165"/>
    </row>
    <row r="145" spans="1:19" s="90" customFormat="1" ht="12.75">
      <c r="A145" s="121"/>
      <c r="B145" s="29" t="s">
        <v>394</v>
      </c>
      <c r="C145" s="229" t="s">
        <v>398</v>
      </c>
      <c r="D145" s="41">
        <f>IF(COUNTA(E145:L145)&gt;=1,LARGE(E145:L145,1),0)+IF(COUNTA(E145:L145)&gt;=2,LARGE(E145:L145,2),0)+IF(COUNTA(E145:L145)&gt;=3,LARGE(E145:L145,3),0)+IF(COUNTA(E145:L145)&gt;=4,LARGE(E145:L145,4),0)+IF(COUNTA(E145:L145)&gt;=5,LARGE(E145:L145,5),0)</f>
        <v>0.88</v>
      </c>
      <c r="E145" s="57"/>
      <c r="F145" s="135"/>
      <c r="G145" s="136"/>
      <c r="H145" s="56"/>
      <c r="I145" s="56">
        <v>0.88</v>
      </c>
      <c r="J145" s="132"/>
      <c r="K145" s="58"/>
      <c r="L145" s="57"/>
      <c r="M145" s="52" t="s">
        <v>207</v>
      </c>
      <c r="N145" s="32"/>
      <c r="O145" s="123"/>
      <c r="P145" s="123"/>
      <c r="Q145" s="82"/>
      <c r="R145" s="165"/>
      <c r="S145" s="165"/>
    </row>
    <row r="146" spans="1:18" s="90" customFormat="1" ht="12.75">
      <c r="A146" s="121" t="s">
        <v>432</v>
      </c>
      <c r="B146" s="54" t="s">
        <v>440</v>
      </c>
      <c r="C146" s="218" t="s">
        <v>285</v>
      </c>
      <c r="D146" s="41">
        <f>IF(COUNTA(E146:L146)&gt;=1,LARGE(E146:L146,1),0)+IF(COUNTA(E146:L146)&gt;=2,LARGE(E146:L146,2),0)+IF(COUNTA(E146:L146)&gt;=3,LARGE(E146:L146,3),0)+IF(COUNTA(E146:L146)&gt;=4,LARGE(E146:L146,4),0)+IF(COUNTA(E146:L146)&gt;=5,LARGE(E146:L146,5),0)</f>
        <v>0.82</v>
      </c>
      <c r="E146" s="56"/>
      <c r="F146" s="135"/>
      <c r="G146" s="136"/>
      <c r="H146" s="128"/>
      <c r="I146" s="58"/>
      <c r="J146" s="58"/>
      <c r="K146" s="56"/>
      <c r="L146" s="56">
        <v>0.82</v>
      </c>
      <c r="M146" s="52" t="s">
        <v>185</v>
      </c>
      <c r="N146" s="63"/>
      <c r="O146" s="89"/>
      <c r="P146" s="89"/>
      <c r="Q146" s="31"/>
      <c r="R146" s="89"/>
    </row>
    <row r="147" spans="1:18" s="90" customFormat="1" ht="12.75">
      <c r="A147" s="121" t="s">
        <v>433</v>
      </c>
      <c r="B147" s="59" t="s">
        <v>441</v>
      </c>
      <c r="C147" s="219" t="s">
        <v>200</v>
      </c>
      <c r="D147" s="41">
        <f>IF(COUNTA(E147:L147)&gt;=1,LARGE(E147:L147,1),0)+IF(COUNTA(E147:L147)&gt;=2,LARGE(E147:L147,2),0)+IF(COUNTA(E147:L147)&gt;=3,LARGE(E147:L147,3),0)+IF(COUNTA(E147:L147)&gt;=4,LARGE(E147:L147,4),0)+IF(COUNTA(E147:L147)&gt;=5,LARGE(E147:L147,5),0)</f>
        <v>0.78</v>
      </c>
      <c r="E147" s="56"/>
      <c r="F147" s="135"/>
      <c r="G147" s="136"/>
      <c r="H147" s="128"/>
      <c r="I147" s="58"/>
      <c r="J147" s="57"/>
      <c r="K147" s="56"/>
      <c r="L147" s="56">
        <v>0.78</v>
      </c>
      <c r="M147" s="119" t="s">
        <v>106</v>
      </c>
      <c r="N147" s="63"/>
      <c r="O147" s="89"/>
      <c r="P147" s="89"/>
      <c r="Q147" s="31"/>
      <c r="R147" s="89"/>
    </row>
    <row r="148" spans="1:19" s="90" customFormat="1" ht="12.75">
      <c r="A148" s="121" t="s">
        <v>442</v>
      </c>
      <c r="B148" s="29" t="s">
        <v>280</v>
      </c>
      <c r="C148" s="229" t="s">
        <v>136</v>
      </c>
      <c r="D148" s="41">
        <f>IF(COUNTA(E148:L148)&gt;=1,LARGE(E148:L148,1),0)+IF(COUNTA(E148:L148)&gt;=2,LARGE(E148:L148,2),0)+IF(COUNTA(E148:L148)&gt;=3,LARGE(E148:L148,3),0)+IF(COUNTA(E148:L148)&gt;=4,LARGE(E148:L148,4),0)+IF(COUNTA(E148:L148)&gt;=5,LARGE(E148:L148,5),0)</f>
        <v>0.56</v>
      </c>
      <c r="E148" s="60"/>
      <c r="F148" s="56"/>
      <c r="G148" s="56">
        <v>0.56</v>
      </c>
      <c r="H148" s="58"/>
      <c r="I148" s="58">
        <v>0</v>
      </c>
      <c r="J148" s="60"/>
      <c r="K148" s="60"/>
      <c r="L148" s="56"/>
      <c r="M148" s="52" t="s">
        <v>185</v>
      </c>
      <c r="N148" s="32"/>
      <c r="O148" s="123"/>
      <c r="P148" s="123"/>
      <c r="Q148" s="82"/>
      <c r="R148" s="165"/>
      <c r="S148" s="165"/>
    </row>
    <row r="149" spans="1:19" s="90" customFormat="1" ht="12.75">
      <c r="A149" s="121" t="s">
        <v>406</v>
      </c>
      <c r="B149" s="59" t="s">
        <v>241</v>
      </c>
      <c r="C149" s="34" t="s">
        <v>136</v>
      </c>
      <c r="D149" s="41">
        <f>IF(COUNTA(E149:L149)&gt;=1,LARGE(E149:L149,1),0)+IF(COUNTA(E149:L149)&gt;=2,LARGE(E149:L149,2),0)+IF(COUNTA(E149:L149)&gt;=3,LARGE(E149:L149,3),0)+IF(COUNTA(E149:L149)&gt;=4,LARGE(E149:L149,4),0)+IF(COUNTA(E149:L149)&gt;=5,LARGE(E149:L149,5),0)</f>
        <v>0</v>
      </c>
      <c r="E149" s="56"/>
      <c r="F149" s="135"/>
      <c r="G149" s="136"/>
      <c r="H149" s="128"/>
      <c r="I149" s="58">
        <v>0</v>
      </c>
      <c r="J149" s="56"/>
      <c r="K149" s="56"/>
      <c r="L149" s="56"/>
      <c r="M149" s="119" t="s">
        <v>106</v>
      </c>
      <c r="N149" s="32"/>
      <c r="O149" s="123"/>
      <c r="P149" s="123"/>
      <c r="Q149" s="82"/>
      <c r="R149" s="165"/>
      <c r="S149" s="165"/>
    </row>
    <row r="150" spans="1:19" s="90" customFormat="1" ht="12.75">
      <c r="A150" s="121"/>
      <c r="B150" s="54" t="s">
        <v>416</v>
      </c>
      <c r="C150" s="34" t="s">
        <v>409</v>
      </c>
      <c r="D150" s="41">
        <f>IF(COUNTA(E150:L150)&gt;=1,LARGE(E150:L150,1),0)+IF(COUNTA(E150:L150)&gt;=2,LARGE(E150:L150,2),0)+IF(COUNTA(E150:L150)&gt;=3,LARGE(E150:L150,3),0)+IF(COUNTA(E150:L150)&gt;=4,LARGE(E150:L150,4),0)+IF(COUNTA(E150:L150)&gt;=5,LARGE(E150:L150,5),0)</f>
        <v>0</v>
      </c>
      <c r="E150" s="56"/>
      <c r="F150" s="135"/>
      <c r="G150" s="136"/>
      <c r="H150" s="128"/>
      <c r="I150" s="58"/>
      <c r="J150" s="58">
        <v>0</v>
      </c>
      <c r="K150" s="56"/>
      <c r="L150" s="56"/>
      <c r="M150" s="52" t="s">
        <v>185</v>
      </c>
      <c r="N150" s="72"/>
      <c r="O150" s="89"/>
      <c r="P150" s="89"/>
      <c r="Q150" s="63"/>
      <c r="R150" s="165"/>
      <c r="S150" s="165"/>
    </row>
    <row r="151" spans="1:19" s="90" customFormat="1" ht="12.75">
      <c r="A151" s="121"/>
      <c r="B151" s="54" t="s">
        <v>385</v>
      </c>
      <c r="C151" s="34" t="s">
        <v>289</v>
      </c>
      <c r="D151" s="41">
        <f>IF(COUNTA(E151:L151)&gt;=1,LARGE(E151:L151,1),0)+IF(COUNTA(E151:L151)&gt;=2,LARGE(E151:L151,2),0)+IF(COUNTA(E151:L151)&gt;=3,LARGE(E151:L151,3),0)+IF(COUNTA(E151:L151)&gt;=4,LARGE(E151:L151,4),0)+IF(COUNTA(E151:L151)&gt;=5,LARGE(E151:L151,5),0)</f>
        <v>0</v>
      </c>
      <c r="E151" s="57"/>
      <c r="F151" s="135"/>
      <c r="G151" s="136"/>
      <c r="H151" s="58">
        <v>0</v>
      </c>
      <c r="I151" s="136"/>
      <c r="J151" s="132"/>
      <c r="K151" s="58"/>
      <c r="L151" s="57"/>
      <c r="M151" s="52" t="s">
        <v>386</v>
      </c>
      <c r="N151" s="32"/>
      <c r="O151" s="123"/>
      <c r="P151" s="123"/>
      <c r="Q151" s="82"/>
      <c r="R151" s="165"/>
      <c r="S151" s="165"/>
    </row>
    <row r="152" spans="1:19" s="90" customFormat="1" ht="12.75">
      <c r="A152" s="121"/>
      <c r="B152" s="54" t="s">
        <v>312</v>
      </c>
      <c r="C152" s="34" t="s">
        <v>289</v>
      </c>
      <c r="D152" s="41">
        <f>IF(COUNTA(E152:L152)&gt;=1,LARGE(E152:L152,1),0)+IF(COUNTA(E152:L152)&gt;=2,LARGE(E152:L152,2),0)+IF(COUNTA(E152:L152)&gt;=3,LARGE(E152:L152,3),0)+IF(COUNTA(E152:L152)&gt;=4,LARGE(E152:L152,4),0)+IF(COUNTA(E152:L152)&gt;=5,LARGE(E152:L152,5),0)</f>
        <v>0</v>
      </c>
      <c r="E152" s="56"/>
      <c r="F152" s="58">
        <v>0</v>
      </c>
      <c r="G152" s="56"/>
      <c r="H152" s="56"/>
      <c r="I152" s="56"/>
      <c r="J152" s="56"/>
      <c r="K152" s="39"/>
      <c r="L152" s="56"/>
      <c r="M152" s="52" t="s">
        <v>207</v>
      </c>
      <c r="N152" s="63"/>
      <c r="O152" s="9"/>
      <c r="P152" s="9"/>
      <c r="Q152" s="82"/>
      <c r="R152" s="9"/>
      <c r="S152" s="9"/>
    </row>
    <row r="153" spans="1:19" s="90" customFormat="1" ht="12.75">
      <c r="A153" s="121"/>
      <c r="B153" s="54" t="s">
        <v>417</v>
      </c>
      <c r="C153" s="34" t="s">
        <v>108</v>
      </c>
      <c r="D153" s="41">
        <f>IF(COUNTA(E153:L153)&gt;=1,LARGE(E153:L153,1),0)+IF(COUNTA(E153:L153)&gt;=2,LARGE(E153:L153,2),0)+IF(COUNTA(E153:L153)&gt;=3,LARGE(E153:L153,3),0)+IF(COUNTA(E153:L153)&gt;=4,LARGE(E153:L153,4),0)+IF(COUNTA(E153:L153)&gt;=5,LARGE(E153:L153,5),0)</f>
        <v>0</v>
      </c>
      <c r="E153" s="56"/>
      <c r="F153" s="135"/>
      <c r="G153" s="136"/>
      <c r="H153" s="128"/>
      <c r="I153" s="58"/>
      <c r="J153" s="58">
        <v>0</v>
      </c>
      <c r="K153" s="56"/>
      <c r="L153" s="56"/>
      <c r="M153" s="52" t="s">
        <v>207</v>
      </c>
      <c r="N153" s="72"/>
      <c r="O153" s="89"/>
      <c r="P153" s="89"/>
      <c r="Q153" s="63"/>
      <c r="R153" s="165"/>
      <c r="S153" s="165"/>
    </row>
  </sheetData>
  <sheetProtection/>
  <mergeCells count="1">
    <mergeCell ref="B3:C3"/>
  </mergeCells>
  <printOptions horizontalCentered="1"/>
  <pageMargins left="0.3937007874015748" right="0.3937007874015748" top="0.3937007874015748" bottom="0.3937007874015748" header="0.5118110236220472" footer="0.5118110236220472"/>
  <pageSetup horizontalDpi="200" verticalDpi="2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A34">
      <selection activeCell="A51" sqref="A51"/>
    </sheetView>
  </sheetViews>
  <sheetFormatPr defaultColWidth="9.00390625" defaultRowHeight="12.75"/>
  <cols>
    <col min="1" max="1" width="4.125" style="0" customWidth="1"/>
    <col min="2" max="2" width="25.25390625" style="0" customWidth="1"/>
    <col min="3" max="3" width="29.25390625" style="0" bestFit="1" customWidth="1"/>
    <col min="5" max="12" width="5.125" style="0" customWidth="1"/>
    <col min="13" max="13" width="4.75390625" style="10" customWidth="1"/>
    <col min="14" max="14" width="4.75390625" style="9" customWidth="1"/>
    <col min="15" max="15" width="23.875" style="9" bestFit="1" customWidth="1"/>
    <col min="16" max="16" width="25.00390625" style="63" bestFit="1" customWidth="1"/>
    <col min="17" max="17" width="5.625" style="9" customWidth="1"/>
    <col min="18" max="18" width="5.625" style="9" bestFit="1" customWidth="1"/>
    <col min="19" max="19" width="9.125" style="16" customWidth="1"/>
  </cols>
  <sheetData>
    <row r="1" spans="1:12" ht="18.75">
      <c r="A1" s="1" t="s">
        <v>453</v>
      </c>
      <c r="E1" s="2"/>
      <c r="F1" s="2"/>
      <c r="G1" s="2"/>
      <c r="H1" s="2"/>
      <c r="I1" s="2"/>
      <c r="J1" s="2"/>
      <c r="K1" s="2"/>
      <c r="L1" s="2"/>
    </row>
    <row r="2" spans="5:12" ht="13.5" thickBot="1">
      <c r="E2" s="2"/>
      <c r="F2" s="2"/>
      <c r="G2" s="2"/>
      <c r="H2" s="2"/>
      <c r="I2" s="2"/>
      <c r="J2" s="2"/>
      <c r="K2" s="2"/>
      <c r="L2" s="2"/>
    </row>
    <row r="3" spans="2:13" ht="15.75" thickBot="1">
      <c r="B3" s="240" t="s">
        <v>172</v>
      </c>
      <c r="C3" s="241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  <c r="M3" s="11"/>
    </row>
    <row r="4" spans="5:12" ht="12.75">
      <c r="E4" s="2"/>
      <c r="F4" s="2"/>
      <c r="G4" s="2"/>
      <c r="H4" s="2"/>
      <c r="I4" s="2"/>
      <c r="J4" s="2"/>
      <c r="K4" s="2"/>
      <c r="L4" s="2"/>
    </row>
    <row r="5" spans="1:19" s="66" customFormat="1" ht="12.75">
      <c r="A5" s="121" t="s">
        <v>0</v>
      </c>
      <c r="B5" s="54" t="s">
        <v>265</v>
      </c>
      <c r="C5" s="34" t="s">
        <v>9</v>
      </c>
      <c r="D5" s="41">
        <f aca="true" t="shared" si="0" ref="D5:D10">IF(COUNTA(E5:L5)&gt;=1,LARGE(E5:L5,1),0)+IF(COUNTA(E5:L5)&gt;=2,LARGE(E5:L5,2),0)+IF(COUNTA(E5:L5)&gt;=3,LARGE(E5:L5,3),0)+IF(COUNTA(E5:L5)&gt;=4,LARGE(E5:L5,4),0)+IF(COUNTA(E5:L5)&gt;=5,LARGE(E5:L5,5),0)</f>
        <v>100</v>
      </c>
      <c r="E5" s="58">
        <v>20</v>
      </c>
      <c r="F5" s="58">
        <v>20</v>
      </c>
      <c r="G5" s="58">
        <v>20</v>
      </c>
      <c r="H5" s="58">
        <v>20</v>
      </c>
      <c r="I5" s="58"/>
      <c r="J5" s="58">
        <v>20</v>
      </c>
      <c r="K5" s="58">
        <v>20</v>
      </c>
      <c r="L5" s="58">
        <v>20</v>
      </c>
      <c r="M5" s="78" t="s">
        <v>185</v>
      </c>
      <c r="N5" s="55"/>
      <c r="O5" s="107"/>
      <c r="P5" s="98"/>
      <c r="Q5" s="116"/>
      <c r="R5" s="65"/>
      <c r="S5" s="67"/>
    </row>
    <row r="6" spans="1:19" s="90" customFormat="1" ht="12.75">
      <c r="A6" s="121" t="s">
        <v>1</v>
      </c>
      <c r="B6" s="54" t="s">
        <v>357</v>
      </c>
      <c r="C6" s="218" t="s">
        <v>214</v>
      </c>
      <c r="D6" s="41">
        <f t="shared" si="0"/>
        <v>39.5</v>
      </c>
      <c r="E6" s="60"/>
      <c r="F6" s="56"/>
      <c r="G6" s="58">
        <v>15</v>
      </c>
      <c r="H6" s="58">
        <v>15</v>
      </c>
      <c r="I6" s="58"/>
      <c r="J6" s="60"/>
      <c r="K6" s="57">
        <v>9.5</v>
      </c>
      <c r="L6" s="60"/>
      <c r="M6" s="52" t="s">
        <v>185</v>
      </c>
      <c r="N6" s="63"/>
      <c r="O6" s="107"/>
      <c r="P6" s="98"/>
      <c r="Q6" s="116"/>
      <c r="R6" s="89"/>
      <c r="S6" s="129"/>
    </row>
    <row r="7" spans="1:19" s="90" customFormat="1" ht="12.75">
      <c r="A7" s="121" t="s">
        <v>2</v>
      </c>
      <c r="B7" s="54" t="s">
        <v>415</v>
      </c>
      <c r="C7" s="218" t="s">
        <v>9</v>
      </c>
      <c r="D7" s="41">
        <f t="shared" si="0"/>
        <v>27.5</v>
      </c>
      <c r="E7" s="56"/>
      <c r="F7" s="135"/>
      <c r="G7" s="136"/>
      <c r="H7" s="128"/>
      <c r="I7" s="58"/>
      <c r="J7" s="57">
        <v>12.5</v>
      </c>
      <c r="K7" s="58">
        <v>15</v>
      </c>
      <c r="L7" s="58">
        <v>0</v>
      </c>
      <c r="M7" s="52" t="s">
        <v>207</v>
      </c>
      <c r="N7" s="72"/>
      <c r="O7" s="107"/>
      <c r="P7" s="98"/>
      <c r="Q7" s="80"/>
      <c r="R7" s="165"/>
      <c r="S7" s="133"/>
    </row>
    <row r="8" spans="1:19" s="90" customFormat="1" ht="12.75">
      <c r="A8" s="121" t="s">
        <v>3</v>
      </c>
      <c r="B8" s="54" t="s">
        <v>358</v>
      </c>
      <c r="C8" s="34" t="s">
        <v>214</v>
      </c>
      <c r="D8" s="41">
        <f t="shared" si="0"/>
        <v>22.5</v>
      </c>
      <c r="E8" s="60"/>
      <c r="F8" s="56"/>
      <c r="G8" s="58">
        <v>0</v>
      </c>
      <c r="H8" s="57">
        <v>12.5</v>
      </c>
      <c r="I8" s="58"/>
      <c r="J8" s="60"/>
      <c r="K8" s="58">
        <v>10</v>
      </c>
      <c r="L8" s="60"/>
      <c r="M8" s="52" t="s">
        <v>272</v>
      </c>
      <c r="N8" s="63"/>
      <c r="O8" s="107"/>
      <c r="P8" s="98"/>
      <c r="Q8" s="116"/>
      <c r="R8" s="89"/>
      <c r="S8" s="129"/>
    </row>
    <row r="9" spans="1:19" s="90" customFormat="1" ht="12.75">
      <c r="A9" s="121" t="s">
        <v>4</v>
      </c>
      <c r="B9" s="54" t="s">
        <v>413</v>
      </c>
      <c r="C9" s="34" t="s">
        <v>409</v>
      </c>
      <c r="D9" s="41">
        <f t="shared" si="0"/>
        <v>15</v>
      </c>
      <c r="E9" s="56"/>
      <c r="F9" s="135"/>
      <c r="G9" s="136"/>
      <c r="H9" s="128"/>
      <c r="I9" s="58"/>
      <c r="J9" s="58">
        <v>15</v>
      </c>
      <c r="K9" s="56"/>
      <c r="L9" s="56"/>
      <c r="M9" s="52" t="s">
        <v>207</v>
      </c>
      <c r="N9" s="72"/>
      <c r="O9" s="107"/>
      <c r="P9" s="98"/>
      <c r="Q9" s="80"/>
      <c r="R9" s="165"/>
      <c r="S9" s="133"/>
    </row>
    <row r="10" spans="1:19" s="90" customFormat="1" ht="12.75">
      <c r="A10" s="121" t="s">
        <v>5</v>
      </c>
      <c r="B10" s="54" t="s">
        <v>430</v>
      </c>
      <c r="C10" s="218" t="s">
        <v>214</v>
      </c>
      <c r="D10" s="41">
        <f t="shared" si="0"/>
        <v>12.5</v>
      </c>
      <c r="E10" s="56"/>
      <c r="F10" s="135"/>
      <c r="G10" s="136"/>
      <c r="H10" s="128"/>
      <c r="I10" s="58"/>
      <c r="J10" s="57"/>
      <c r="K10" s="57">
        <v>12.5</v>
      </c>
      <c r="L10" s="56"/>
      <c r="M10" s="52" t="s">
        <v>207</v>
      </c>
      <c r="N10" s="72"/>
      <c r="O10" s="89"/>
      <c r="P10" s="89"/>
      <c r="Q10" s="116"/>
      <c r="R10" s="165"/>
      <c r="S10" s="133"/>
    </row>
    <row r="11" ht="12.75">
      <c r="Q11" s="80"/>
    </row>
    <row r="12" ht="12.75">
      <c r="Q12" s="116"/>
    </row>
    <row r="13" spans="1:12" ht="18.75">
      <c r="A13" s="1" t="s">
        <v>454</v>
      </c>
      <c r="E13" s="2"/>
      <c r="F13" s="2"/>
      <c r="G13" s="2"/>
      <c r="H13" s="2"/>
      <c r="I13" s="2"/>
      <c r="J13" s="2"/>
      <c r="K13" s="2"/>
      <c r="L13" s="2"/>
    </row>
    <row r="14" spans="5:12" ht="13.5" thickBot="1">
      <c r="E14" s="2"/>
      <c r="F14" s="2"/>
      <c r="G14" s="2"/>
      <c r="H14" s="2"/>
      <c r="I14" s="2"/>
      <c r="J14" s="2"/>
      <c r="K14" s="2"/>
      <c r="L14" s="2"/>
    </row>
    <row r="15" spans="2:13" ht="15.75" thickBot="1">
      <c r="B15" s="240" t="s">
        <v>62</v>
      </c>
      <c r="C15" s="241"/>
      <c r="E15" s="4" t="s">
        <v>0</v>
      </c>
      <c r="F15" s="5" t="s">
        <v>1</v>
      </c>
      <c r="G15" s="5" t="s">
        <v>2</v>
      </c>
      <c r="H15" s="5" t="s">
        <v>3</v>
      </c>
      <c r="I15" s="5" t="s">
        <v>4</v>
      </c>
      <c r="J15" s="5" t="s">
        <v>5</v>
      </c>
      <c r="K15" s="5" t="s">
        <v>6</v>
      </c>
      <c r="L15" s="6" t="s">
        <v>7</v>
      </c>
      <c r="M15" s="11"/>
    </row>
    <row r="16" spans="5:12" ht="12.75">
      <c r="E16" s="2"/>
      <c r="F16" s="2"/>
      <c r="G16" s="2"/>
      <c r="H16" s="2"/>
      <c r="I16" s="2"/>
      <c r="J16" s="2"/>
      <c r="K16" s="2"/>
      <c r="L16" s="2"/>
    </row>
    <row r="17" spans="1:19" s="66" customFormat="1" ht="12.75">
      <c r="A17" s="121" t="s">
        <v>0</v>
      </c>
      <c r="B17" s="117" t="s">
        <v>156</v>
      </c>
      <c r="C17" s="36" t="s">
        <v>214</v>
      </c>
      <c r="D17" s="41">
        <f>IF(COUNTA(E17:L17)&gt;=1,LARGE(E17:L17,1),0)+IF(COUNTA(E17:L17)&gt;=2,LARGE(E17:L17,2),0)+IF(COUNTA(E17:L17)&gt;=3,LARGE(E17:L17,3),0)+IF(COUNTA(E17:L17)&gt;=4,LARGE(E17:L17,4),0)+IF(COUNTA(E17:L17)&gt;=5,LARGE(E17:L17,5),0)</f>
        <v>100</v>
      </c>
      <c r="E17" s="58"/>
      <c r="F17" s="58"/>
      <c r="G17" s="58">
        <v>20</v>
      </c>
      <c r="H17" s="58">
        <v>20</v>
      </c>
      <c r="I17" s="58"/>
      <c r="J17" s="58">
        <v>20</v>
      </c>
      <c r="K17" s="58">
        <v>20</v>
      </c>
      <c r="L17" s="58">
        <v>20</v>
      </c>
      <c r="M17" s="52" t="s">
        <v>138</v>
      </c>
      <c r="N17" s="32"/>
      <c r="O17" s="48"/>
      <c r="P17" s="208"/>
      <c r="Q17" s="116"/>
      <c r="R17" s="65"/>
      <c r="S17" s="67"/>
    </row>
    <row r="18" spans="1:19" s="66" customFormat="1" ht="12.75">
      <c r="A18" s="121" t="s">
        <v>1</v>
      </c>
      <c r="B18" s="29" t="s">
        <v>145</v>
      </c>
      <c r="C18" s="34" t="s">
        <v>213</v>
      </c>
      <c r="D18" s="13">
        <f>IF(COUNTA(E18:L18)&gt;=1,LARGE(E18:L18,1),0)+IF(COUNTA(E18:L18)&gt;=2,LARGE(E18:L18,2),0)+IF(COUNTA(E18:L18)&gt;=3,LARGE(E18:L18,3),0)+IF(COUNTA(E18:L18)&gt;=4,LARGE(E18:L18,4),0)+IF(COUNTA(E18:L18)&gt;=5,LARGE(E18:L18,5),0)</f>
        <v>90</v>
      </c>
      <c r="E18" s="58">
        <v>20</v>
      </c>
      <c r="F18" s="58">
        <v>20</v>
      </c>
      <c r="G18" s="58">
        <v>15</v>
      </c>
      <c r="H18" s="58"/>
      <c r="I18" s="58">
        <v>20</v>
      </c>
      <c r="J18" s="60"/>
      <c r="K18" s="58">
        <v>15</v>
      </c>
      <c r="L18" s="58">
        <v>15</v>
      </c>
      <c r="M18" s="44" t="s">
        <v>138</v>
      </c>
      <c r="N18" s="32"/>
      <c r="O18" s="124"/>
      <c r="P18" s="113"/>
      <c r="Q18" s="116"/>
      <c r="R18" s="65"/>
      <c r="S18" s="67"/>
    </row>
    <row r="19" spans="1:19" s="66" customFormat="1" ht="12.75">
      <c r="A19" s="121" t="s">
        <v>2</v>
      </c>
      <c r="B19" s="54" t="s">
        <v>265</v>
      </c>
      <c r="C19" s="34" t="s">
        <v>9</v>
      </c>
      <c r="D19" s="41">
        <f>IF(COUNTA(E19:L19)&gt;=1,LARGE(E19:L19,1),0)+IF(COUNTA(E19:L19)&gt;=2,LARGE(E19:L19,2),0)+IF(COUNTA(E19:L19)&gt;=3,LARGE(E19:L19,3),0)+IF(COUNTA(E19:L19)&gt;=4,LARGE(E19:L19,4),0)+IF(COUNTA(E19:L19)&gt;=5,LARGE(E19:L19,5),0)</f>
        <v>70</v>
      </c>
      <c r="E19" s="58">
        <v>15</v>
      </c>
      <c r="F19" s="57">
        <v>12.5</v>
      </c>
      <c r="G19" s="57">
        <v>12.5</v>
      </c>
      <c r="H19" s="58">
        <v>15</v>
      </c>
      <c r="I19" s="58"/>
      <c r="J19" s="58">
        <v>15</v>
      </c>
      <c r="K19" s="57">
        <v>12.5</v>
      </c>
      <c r="L19" s="58">
        <v>10</v>
      </c>
      <c r="M19" s="78" t="s">
        <v>185</v>
      </c>
      <c r="N19" s="32"/>
      <c r="O19" s="164"/>
      <c r="P19" s="113"/>
      <c r="Q19" s="80"/>
      <c r="R19" s="65"/>
      <c r="S19" s="67"/>
    </row>
    <row r="20" spans="1:19" s="66" customFormat="1" ht="12.75">
      <c r="A20" s="121" t="s">
        <v>3</v>
      </c>
      <c r="B20" s="34" t="s">
        <v>231</v>
      </c>
      <c r="C20" s="36" t="s">
        <v>214</v>
      </c>
      <c r="D20" s="41">
        <f>IF(COUNTA(E20:L20)&gt;=1,LARGE(E20:L20,1),0)+IF(COUNTA(E20:L20)&gt;=2,LARGE(E20:L20,2),0)+IF(COUNTA(E20:L20)&gt;=3,LARGE(E20:L20,3),0)+IF(COUNTA(E20:L20)&gt;=4,LARGE(E20:L20,4),0)+IF(COUNTA(E20:L20)&gt;=5,LARGE(E20:L20,5),0)</f>
        <v>67.5</v>
      </c>
      <c r="E20" s="57"/>
      <c r="F20" s="58">
        <v>15</v>
      </c>
      <c r="G20" s="58">
        <v>10</v>
      </c>
      <c r="H20" s="57">
        <v>12.5</v>
      </c>
      <c r="I20" s="58">
        <v>15</v>
      </c>
      <c r="J20" s="57">
        <v>12.5</v>
      </c>
      <c r="K20" s="58">
        <v>10</v>
      </c>
      <c r="L20" s="57">
        <v>12.5</v>
      </c>
      <c r="M20" s="52" t="s">
        <v>160</v>
      </c>
      <c r="N20" s="32"/>
      <c r="O20" s="107"/>
      <c r="P20" s="98"/>
      <c r="Q20" s="116"/>
      <c r="R20" s="65"/>
      <c r="S20" s="61"/>
    </row>
    <row r="21" spans="1:19" s="90" customFormat="1" ht="12.75">
      <c r="A21" s="121" t="s">
        <v>4</v>
      </c>
      <c r="B21" s="54" t="s">
        <v>357</v>
      </c>
      <c r="C21" s="218" t="s">
        <v>214</v>
      </c>
      <c r="D21" s="41">
        <f>IF(COUNTA(E21:L21)&gt;=1,LARGE(E21:L21,1),0)+IF(COUNTA(E21:L21)&gt;=2,LARGE(E21:L21,2),0)+IF(COUNTA(E21:L21)&gt;=3,LARGE(E21:L21,3),0)+IF(COUNTA(E21:L21)&gt;=4,LARGE(E21:L21,4),0)+IF(COUNTA(E21:L21)&gt;=5,LARGE(E21:L21,5),0)</f>
        <v>27.5</v>
      </c>
      <c r="E21" s="60"/>
      <c r="F21" s="56"/>
      <c r="G21" s="57">
        <v>9.5</v>
      </c>
      <c r="H21" s="58">
        <v>10</v>
      </c>
      <c r="I21" s="58"/>
      <c r="J21" s="60"/>
      <c r="K21" s="58">
        <v>8</v>
      </c>
      <c r="L21" s="60"/>
      <c r="M21" s="52" t="s">
        <v>185</v>
      </c>
      <c r="N21" s="63"/>
      <c r="O21" s="107"/>
      <c r="P21" s="98"/>
      <c r="Q21" s="80"/>
      <c r="R21" s="89"/>
      <c r="S21" s="129"/>
    </row>
    <row r="22" spans="1:19" s="90" customFormat="1" ht="12.75">
      <c r="A22" s="121" t="s">
        <v>5</v>
      </c>
      <c r="B22" s="54" t="s">
        <v>415</v>
      </c>
      <c r="C22" s="218" t="s">
        <v>9</v>
      </c>
      <c r="D22" s="41">
        <f>IF(COUNTA(E22:L22)&gt;=1,LARGE(E22:L22,1),0)+IF(COUNTA(E22:L22)&gt;=2,LARGE(E22:L22,2),0)+IF(COUNTA(E22:L22)&gt;=3,LARGE(E22:L22,3),0)+IF(COUNTA(E22:L22)&gt;=4,LARGE(E22:L22,4),0)+IF(COUNTA(E22:L22)&gt;=5,LARGE(E22:L22,5),0)</f>
        <v>19</v>
      </c>
      <c r="E22" s="56"/>
      <c r="F22" s="135"/>
      <c r="G22" s="136"/>
      <c r="H22" s="128"/>
      <c r="I22" s="58"/>
      <c r="J22" s="57">
        <v>9.5</v>
      </c>
      <c r="K22" s="57">
        <v>9.5</v>
      </c>
      <c r="L22" s="58">
        <v>0</v>
      </c>
      <c r="M22" s="52" t="s">
        <v>207</v>
      </c>
      <c r="N22" s="72"/>
      <c r="O22" s="107"/>
      <c r="P22" s="98"/>
      <c r="Q22" s="116"/>
      <c r="R22" s="165"/>
      <c r="S22" s="133"/>
    </row>
    <row r="23" spans="1:19" s="90" customFormat="1" ht="12.75">
      <c r="A23" s="121" t="s">
        <v>6</v>
      </c>
      <c r="B23" s="54" t="s">
        <v>358</v>
      </c>
      <c r="C23" s="34" t="s">
        <v>214</v>
      </c>
      <c r="D23" s="41">
        <f>IF(COUNTA(E23:L23)&gt;=1,LARGE(E23:L23,1),0)+IF(COUNTA(E23:L23)&gt;=2,LARGE(E23:L23,2),0)+IF(COUNTA(E23:L23)&gt;=3,LARGE(E23:L23,3),0)+IF(COUNTA(E23:L23)&gt;=4,LARGE(E23:L23,4),0)+IF(COUNTA(E23:L23)&gt;=5,LARGE(E23:L23,5),0)</f>
        <v>18</v>
      </c>
      <c r="E23" s="60"/>
      <c r="F23" s="56"/>
      <c r="G23" s="58">
        <v>0</v>
      </c>
      <c r="H23" s="57">
        <v>9.5</v>
      </c>
      <c r="I23" s="58"/>
      <c r="J23" s="60"/>
      <c r="K23" s="57">
        <v>8.5</v>
      </c>
      <c r="L23" s="60"/>
      <c r="M23" s="52" t="s">
        <v>272</v>
      </c>
      <c r="N23" s="63"/>
      <c r="O23" s="107"/>
      <c r="P23" s="98"/>
      <c r="Q23" s="80"/>
      <c r="R23" s="89"/>
      <c r="S23" s="129"/>
    </row>
    <row r="24" spans="1:19" s="90" customFormat="1" ht="12.75">
      <c r="A24" s="121" t="s">
        <v>7</v>
      </c>
      <c r="B24" s="54" t="s">
        <v>413</v>
      </c>
      <c r="C24" s="34" t="s">
        <v>409</v>
      </c>
      <c r="D24" s="41">
        <f>IF(COUNTA(E24:L24)&gt;=1,LARGE(E24:L24,1),0)+IF(COUNTA(E24:L24)&gt;=2,LARGE(E24:L24,2),0)+IF(COUNTA(E24:L24)&gt;=3,LARGE(E24:L24,3),0)+IF(COUNTA(E24:L24)&gt;=4,LARGE(E24:L24,4),0)+IF(COUNTA(E24:L24)&gt;=5,LARGE(E24:L24,5),0)</f>
        <v>10</v>
      </c>
      <c r="E24" s="56"/>
      <c r="F24" s="135"/>
      <c r="G24" s="136"/>
      <c r="H24" s="128"/>
      <c r="I24" s="58"/>
      <c r="J24" s="58">
        <v>10</v>
      </c>
      <c r="K24" s="56"/>
      <c r="L24" s="56"/>
      <c r="M24" s="52" t="s">
        <v>207</v>
      </c>
      <c r="N24" s="72"/>
      <c r="O24" s="107"/>
      <c r="P24" s="98"/>
      <c r="Q24" s="116"/>
      <c r="R24" s="165"/>
      <c r="S24" s="133"/>
    </row>
    <row r="25" spans="1:19" s="90" customFormat="1" ht="12.75">
      <c r="A25" s="121" t="s">
        <v>10</v>
      </c>
      <c r="B25" s="54" t="s">
        <v>430</v>
      </c>
      <c r="C25" s="218" t="s">
        <v>214</v>
      </c>
      <c r="D25" s="41">
        <f>IF(COUNTA(E25:L25)&gt;=1,LARGE(E25:L25,1),0)+IF(COUNTA(E25:L25)&gt;=2,LARGE(E25:L25,2),0)+IF(COUNTA(E25:L25)&gt;=3,LARGE(E25:L25,3),0)+IF(COUNTA(E25:L25)&gt;=4,LARGE(E25:L25,4),0)+IF(COUNTA(E25:L25)&gt;=5,LARGE(E25:L25,5),0)</f>
        <v>9</v>
      </c>
      <c r="E25" s="56"/>
      <c r="F25" s="135"/>
      <c r="G25" s="136"/>
      <c r="H25" s="128"/>
      <c r="I25" s="58"/>
      <c r="J25" s="57"/>
      <c r="K25" s="58">
        <v>9</v>
      </c>
      <c r="L25" s="56"/>
      <c r="M25" s="52" t="s">
        <v>207</v>
      </c>
      <c r="N25" s="72"/>
      <c r="O25" s="89"/>
      <c r="P25" s="89"/>
      <c r="Q25" s="63"/>
      <c r="R25" s="165"/>
      <c r="S25" s="133"/>
    </row>
    <row r="26" spans="1:17" s="65" customFormat="1" ht="12.75">
      <c r="A26" s="32"/>
      <c r="B26" s="31"/>
      <c r="C26" s="31"/>
      <c r="D26" s="24"/>
      <c r="E26" s="24"/>
      <c r="F26" s="33"/>
      <c r="G26" s="24"/>
      <c r="H26" s="33"/>
      <c r="I26" s="33"/>
      <c r="J26" s="33"/>
      <c r="K26" s="24"/>
      <c r="L26" s="33"/>
      <c r="M26" s="12"/>
      <c r="N26" s="55"/>
      <c r="O26" s="55"/>
      <c r="P26" s="83"/>
      <c r="Q26" s="116"/>
    </row>
    <row r="27" spans="1:16" s="65" customFormat="1" ht="12.75">
      <c r="A27" s="32"/>
      <c r="B27" s="31"/>
      <c r="C27" s="31"/>
      <c r="D27" s="24"/>
      <c r="E27" s="24"/>
      <c r="F27" s="33"/>
      <c r="G27" s="24"/>
      <c r="H27" s="33"/>
      <c r="I27" s="33"/>
      <c r="J27" s="33"/>
      <c r="K27" s="24"/>
      <c r="L27" s="33"/>
      <c r="M27" s="12"/>
      <c r="N27" s="55"/>
      <c r="O27" s="55"/>
      <c r="P27" s="63"/>
    </row>
    <row r="28" spans="1:16" s="65" customFormat="1" ht="18.75">
      <c r="A28" s="1" t="s">
        <v>455</v>
      </c>
      <c r="B28" s="31"/>
      <c r="C28" s="31"/>
      <c r="D28" s="24"/>
      <c r="E28" s="24"/>
      <c r="F28" s="33"/>
      <c r="G28" s="24"/>
      <c r="H28" s="33"/>
      <c r="I28" s="33"/>
      <c r="J28" s="33"/>
      <c r="K28" s="24"/>
      <c r="L28" s="33"/>
      <c r="M28" s="12"/>
      <c r="N28" s="55"/>
      <c r="O28" s="55"/>
      <c r="P28" s="63"/>
    </row>
    <row r="29" spans="1:16" s="65" customFormat="1" ht="13.5" thickBot="1">
      <c r="A29" s="32"/>
      <c r="B29" s="31"/>
      <c r="C29" s="31"/>
      <c r="D29" s="24"/>
      <c r="E29" s="33"/>
      <c r="F29" s="24"/>
      <c r="G29" s="24"/>
      <c r="H29" s="33"/>
      <c r="I29" s="33"/>
      <c r="J29" s="33"/>
      <c r="K29" s="33"/>
      <c r="L29" s="24"/>
      <c r="M29" s="12"/>
      <c r="N29" s="55"/>
      <c r="O29" s="55"/>
      <c r="P29" s="63"/>
    </row>
    <row r="30" spans="2:19" s="66" customFormat="1" ht="15.75" thickBot="1">
      <c r="B30" s="243" t="s">
        <v>63</v>
      </c>
      <c r="C30" s="244"/>
      <c r="D30" s="40"/>
      <c r="E30" s="4" t="s">
        <v>0</v>
      </c>
      <c r="F30" s="5" t="s">
        <v>1</v>
      </c>
      <c r="G30" s="5" t="s">
        <v>2</v>
      </c>
      <c r="H30" s="5" t="s">
        <v>3</v>
      </c>
      <c r="I30" s="5" t="s">
        <v>4</v>
      </c>
      <c r="J30" s="5" t="s">
        <v>5</v>
      </c>
      <c r="K30" s="5" t="s">
        <v>6</v>
      </c>
      <c r="L30" s="6" t="s">
        <v>7</v>
      </c>
      <c r="M30" s="10"/>
      <c r="N30" s="55"/>
      <c r="O30" s="55"/>
      <c r="P30" s="63"/>
      <c r="Q30" s="65"/>
      <c r="R30" s="65"/>
      <c r="S30" s="67"/>
    </row>
    <row r="31" spans="2:19" s="66" customFormat="1" ht="12.75">
      <c r="B31" s="87"/>
      <c r="C31" s="87"/>
      <c r="E31" s="2"/>
      <c r="F31" s="2"/>
      <c r="G31" s="2"/>
      <c r="H31" s="2"/>
      <c r="I31" s="2"/>
      <c r="J31" s="2"/>
      <c r="K31" s="2"/>
      <c r="L31" s="2"/>
      <c r="M31" s="10"/>
      <c r="N31" s="55"/>
      <c r="O31" s="55"/>
      <c r="P31" s="65"/>
      <c r="Q31" s="65"/>
      <c r="R31" s="65"/>
      <c r="S31" s="67"/>
    </row>
    <row r="32" spans="1:19" s="66" customFormat="1" ht="12.75">
      <c r="A32" s="121" t="s">
        <v>0</v>
      </c>
      <c r="B32" s="117" t="s">
        <v>156</v>
      </c>
      <c r="C32" s="36" t="s">
        <v>214</v>
      </c>
      <c r="D32" s="41">
        <f>IF(COUNTA(E32:L32)&gt;=1,LARGE(E32:L32,1),0)+IF(COUNTA(E32:L32)&gt;=2,LARGE(E32:L32,2),0)+IF(COUNTA(E32:L32)&gt;=3,LARGE(E32:L32,3),0)+IF(COUNTA(E32:L32)&gt;=4,LARGE(E32:L32,4),0)+IF(COUNTA(E32:L32)&gt;=5,LARGE(E32:L32,5),0)</f>
        <v>100</v>
      </c>
      <c r="E32" s="57"/>
      <c r="F32" s="58"/>
      <c r="G32" s="58">
        <v>20</v>
      </c>
      <c r="H32" s="58">
        <v>20</v>
      </c>
      <c r="I32" s="58"/>
      <c r="J32" s="58">
        <v>20</v>
      </c>
      <c r="K32" s="58">
        <v>20</v>
      </c>
      <c r="L32" s="58">
        <v>20</v>
      </c>
      <c r="M32" s="52" t="s">
        <v>138</v>
      </c>
      <c r="N32" s="63"/>
      <c r="O32" s="48"/>
      <c r="P32" s="208"/>
      <c r="Q32" s="116"/>
      <c r="R32" s="109"/>
      <c r="S32" s="67"/>
    </row>
    <row r="33" spans="1:19" s="40" customFormat="1" ht="12.75">
      <c r="A33" s="121" t="s">
        <v>1</v>
      </c>
      <c r="B33" s="117" t="s">
        <v>155</v>
      </c>
      <c r="C33" s="36" t="s">
        <v>214</v>
      </c>
      <c r="D33" s="41">
        <f>IF(COUNTA(E33:L33)&gt;=1,LARGE(E33:L33,1),0)+IF(COUNTA(E33:L33)&gt;=2,LARGE(E33:L33,2),0)+IF(COUNTA(E33:L33)&gt;=3,LARGE(E33:L33,3),0)+IF(COUNTA(E33:L33)&gt;=4,LARGE(E33:L33,4),0)+IF(COUNTA(E33:L33)&gt;=5,LARGE(E33:L33,5),0)</f>
        <v>82.5</v>
      </c>
      <c r="E33" s="58">
        <v>20</v>
      </c>
      <c r="F33" s="58">
        <v>15</v>
      </c>
      <c r="G33" s="58">
        <v>15</v>
      </c>
      <c r="H33" s="58"/>
      <c r="I33" s="58">
        <v>20</v>
      </c>
      <c r="J33" s="57"/>
      <c r="K33" s="57">
        <v>12.5</v>
      </c>
      <c r="L33" s="58"/>
      <c r="M33" s="52" t="s">
        <v>106</v>
      </c>
      <c r="N33" s="32"/>
      <c r="O33" s="124"/>
      <c r="P33" s="113"/>
      <c r="Q33" s="116"/>
      <c r="R33" s="98"/>
      <c r="S33" s="67"/>
    </row>
    <row r="34" spans="1:19" s="66" customFormat="1" ht="12.75">
      <c r="A34" s="121" t="s">
        <v>2</v>
      </c>
      <c r="B34" s="29" t="s">
        <v>145</v>
      </c>
      <c r="C34" s="34" t="s">
        <v>213</v>
      </c>
      <c r="D34" s="13">
        <f>IF(COUNTA(E34:L34)&gt;=1,LARGE(E34:L34,1),0)+IF(COUNTA(E34:L34)&gt;=2,LARGE(E34:L34,2),0)+IF(COUNTA(E34:L34)&gt;=3,LARGE(E34:L34,3),0)+IF(COUNTA(E34:L34)&gt;=4,LARGE(E34:L34,4),0)+IF(COUNTA(E34:L34)&gt;=5,LARGE(E34:L34,5),0)</f>
        <v>80</v>
      </c>
      <c r="E34" s="58">
        <v>15</v>
      </c>
      <c r="F34" s="58">
        <v>20</v>
      </c>
      <c r="G34" s="57">
        <v>12.5</v>
      </c>
      <c r="H34" s="57"/>
      <c r="I34" s="58">
        <v>15</v>
      </c>
      <c r="J34" s="60"/>
      <c r="K34" s="58">
        <v>15</v>
      </c>
      <c r="L34" s="58">
        <v>15</v>
      </c>
      <c r="M34" s="44" t="s">
        <v>138</v>
      </c>
      <c r="N34" s="32"/>
      <c r="O34" s="81"/>
      <c r="P34" s="109"/>
      <c r="Q34" s="80"/>
      <c r="R34" s="109"/>
      <c r="S34" s="61"/>
    </row>
    <row r="35" spans="1:19" s="66" customFormat="1" ht="12.75">
      <c r="A35" s="121" t="s">
        <v>3</v>
      </c>
      <c r="B35" s="29" t="s">
        <v>170</v>
      </c>
      <c r="C35" s="34" t="s">
        <v>214</v>
      </c>
      <c r="D35" s="41">
        <f>IF(COUNTA(E35:L35)&gt;=1,LARGE(E35:L35,1),0)+IF(COUNTA(E35:L35)&gt;=2,LARGE(E35:L35,2),0)+IF(COUNTA(E35:L35)&gt;=3,LARGE(E35:L35,3),0)+IF(COUNTA(E35:L35)&gt;=4,LARGE(E35:L35,4),0)+IF(COUNTA(E35:L35)&gt;=5,LARGE(E35:L35,5),0)</f>
        <v>65</v>
      </c>
      <c r="E35" s="57">
        <v>12.5</v>
      </c>
      <c r="F35" s="58">
        <v>10</v>
      </c>
      <c r="G35" s="58"/>
      <c r="H35" s="57">
        <v>12.5</v>
      </c>
      <c r="I35" s="57">
        <v>12.5</v>
      </c>
      <c r="J35" s="58">
        <v>15</v>
      </c>
      <c r="K35" s="57">
        <v>9.5</v>
      </c>
      <c r="L35" s="57">
        <v>12.5</v>
      </c>
      <c r="M35" s="78" t="s">
        <v>99</v>
      </c>
      <c r="N35" s="32"/>
      <c r="O35" s="164"/>
      <c r="P35" s="113"/>
      <c r="Q35" s="116"/>
      <c r="R35" s="65"/>
      <c r="S35" s="67"/>
    </row>
    <row r="36" spans="1:19" s="66" customFormat="1" ht="12.75">
      <c r="A36" s="121" t="s">
        <v>4</v>
      </c>
      <c r="B36" s="54" t="s">
        <v>265</v>
      </c>
      <c r="C36" s="34" t="s">
        <v>9</v>
      </c>
      <c r="D36" s="41">
        <f>IF(COUNTA(E36:L36)&gt;=1,LARGE(E36:L36,1),0)+IF(COUNTA(E36:L36)&gt;=2,LARGE(E36:L36,2),0)+IF(COUNTA(E36:L36)&gt;=3,LARGE(E36:L36,3),0)+IF(COUNTA(E36:L36)&gt;=4,LARGE(E36:L36,4),0)+IF(COUNTA(E36:L36)&gt;=5,LARGE(E36:L36,5),0)</f>
        <v>57.5</v>
      </c>
      <c r="E36" s="58">
        <v>10</v>
      </c>
      <c r="F36" s="57">
        <v>9.5</v>
      </c>
      <c r="G36" s="58">
        <v>10</v>
      </c>
      <c r="H36" s="58">
        <v>15</v>
      </c>
      <c r="I36" s="58"/>
      <c r="J36" s="57">
        <v>12.5</v>
      </c>
      <c r="K36" s="58">
        <v>10</v>
      </c>
      <c r="L36" s="57">
        <v>9.5</v>
      </c>
      <c r="M36" s="78" t="s">
        <v>185</v>
      </c>
      <c r="N36" s="32"/>
      <c r="O36" s="107"/>
      <c r="P36" s="98"/>
      <c r="Q36" s="80"/>
      <c r="R36" s="65"/>
      <c r="S36" s="67"/>
    </row>
    <row r="37" spans="1:19" s="66" customFormat="1" ht="12.75">
      <c r="A37" s="121" t="s">
        <v>5</v>
      </c>
      <c r="B37" s="34" t="s">
        <v>231</v>
      </c>
      <c r="C37" s="36" t="s">
        <v>214</v>
      </c>
      <c r="D37" s="41">
        <f>IF(COUNTA(E37:L37)&gt;=1,LARGE(E37:L37,1),0)+IF(COUNTA(E37:L37)&gt;=2,LARGE(E37:L37,2),0)+IF(COUNTA(E37:L37)&gt;=3,LARGE(E37:L37,3),0)+IF(COUNTA(E37:L37)&gt;=4,LARGE(E37:L37,4),0)+IF(COUNTA(E37:L37)&gt;=5,LARGE(E37:L37,5),0)</f>
        <v>52</v>
      </c>
      <c r="E37" s="57"/>
      <c r="F37" s="57">
        <v>12.5</v>
      </c>
      <c r="G37" s="57">
        <v>9.5</v>
      </c>
      <c r="H37" s="58">
        <v>10</v>
      </c>
      <c r="I37" s="57">
        <v>9.5</v>
      </c>
      <c r="J37" s="58">
        <v>10</v>
      </c>
      <c r="K37" s="58">
        <v>9</v>
      </c>
      <c r="L37" s="58">
        <v>10</v>
      </c>
      <c r="M37" s="52" t="s">
        <v>160</v>
      </c>
      <c r="N37" s="32"/>
      <c r="O37" s="211"/>
      <c r="P37" s="206"/>
      <c r="Q37" s="116"/>
      <c r="R37" s="55"/>
      <c r="S37" s="61"/>
    </row>
    <row r="38" spans="1:19" s="66" customFormat="1" ht="12.75">
      <c r="A38" s="121" t="s">
        <v>6</v>
      </c>
      <c r="B38" s="29" t="s">
        <v>247</v>
      </c>
      <c r="C38" s="34" t="s">
        <v>150</v>
      </c>
      <c r="D38" s="41">
        <f>IF(COUNTA(E38:L38)&gt;=1,LARGE(E38:L38,1),0)+IF(COUNTA(E38:L38)&gt;=2,LARGE(E38:L38,2),0)+IF(COUNTA(E38:L38)&gt;=3,LARGE(E38:L38,3),0)+IF(COUNTA(E38:L38)&gt;=4,LARGE(E38:L38,4),0)+IF(COUNTA(E38:L38)&gt;=5,LARGE(E38:L38,5),0)</f>
        <v>45.5</v>
      </c>
      <c r="E38" s="57">
        <v>9.5</v>
      </c>
      <c r="F38" s="58">
        <v>9</v>
      </c>
      <c r="G38" s="58">
        <v>9</v>
      </c>
      <c r="H38" s="58"/>
      <c r="I38" s="58">
        <v>9</v>
      </c>
      <c r="J38" s="58">
        <v>9</v>
      </c>
      <c r="K38" s="58">
        <v>8</v>
      </c>
      <c r="L38" s="58"/>
      <c r="M38" s="78" t="s">
        <v>99</v>
      </c>
      <c r="N38" s="32"/>
      <c r="O38" s="107"/>
      <c r="P38" s="98"/>
      <c r="Q38" s="80"/>
      <c r="R38" s="65"/>
      <c r="S38" s="67"/>
    </row>
    <row r="39" spans="1:19" s="66" customFormat="1" ht="12.75">
      <c r="A39" s="121" t="s">
        <v>7</v>
      </c>
      <c r="B39" s="74" t="s">
        <v>277</v>
      </c>
      <c r="C39" s="34" t="s">
        <v>107</v>
      </c>
      <c r="D39" s="41">
        <f>IF(COUNTA(E39:L39)&gt;=1,LARGE(E39:L39,1),0)+IF(COUNTA(E39:L39)&gt;=2,LARGE(E39:L39,2),0)+IF(COUNTA(E39:L39)&gt;=3,LARGE(E39:L39,3),0)+IF(COUNTA(E39:L39)&gt;=4,LARGE(E39:L39,4),0)+IF(COUNTA(E39:L39)&gt;=5,LARGE(E39:L39,5),0)</f>
        <v>43.5</v>
      </c>
      <c r="E39" s="58">
        <v>9</v>
      </c>
      <c r="F39" s="57">
        <v>8.5</v>
      </c>
      <c r="G39" s="57">
        <v>8.5</v>
      </c>
      <c r="H39" s="57">
        <v>8.5</v>
      </c>
      <c r="I39" s="57">
        <v>8.5</v>
      </c>
      <c r="J39" s="57">
        <v>8.5</v>
      </c>
      <c r="K39" s="57">
        <v>8.5</v>
      </c>
      <c r="L39" s="58">
        <v>9</v>
      </c>
      <c r="M39" s="119" t="s">
        <v>106</v>
      </c>
      <c r="N39" s="32"/>
      <c r="O39" s="81"/>
      <c r="P39" s="109"/>
      <c r="Q39" s="116"/>
      <c r="R39" s="165"/>
      <c r="S39" s="163"/>
    </row>
    <row r="40" spans="1:19" s="66" customFormat="1" ht="12.75">
      <c r="A40" s="121" t="s">
        <v>10</v>
      </c>
      <c r="B40" s="29" t="s">
        <v>171</v>
      </c>
      <c r="C40" s="34" t="s">
        <v>214</v>
      </c>
      <c r="D40" s="41">
        <f aca="true" t="shared" si="1" ref="D32:D47">IF(COUNTA(E40:L40)&gt;=1,LARGE(E40:L40,1),0)+IF(COUNTA(E40:L40)&gt;=2,LARGE(E40:L40,2),0)+IF(COUNTA(E40:L40)&gt;=3,LARGE(E40:L40,3),0)+IF(COUNTA(E40:L40)&gt;=4,LARGE(E40:L40,4),0)+IF(COUNTA(E40:L40)&gt;=5,LARGE(E40:L40,5),0)</f>
        <v>27.5</v>
      </c>
      <c r="E40" s="58"/>
      <c r="F40" s="60"/>
      <c r="G40" s="58">
        <v>8</v>
      </c>
      <c r="H40" s="57">
        <v>9.5</v>
      </c>
      <c r="I40" s="58">
        <v>10</v>
      </c>
      <c r="J40" s="58">
        <v>0</v>
      </c>
      <c r="K40" s="60"/>
      <c r="L40" s="60"/>
      <c r="M40" s="52" t="s">
        <v>106</v>
      </c>
      <c r="N40" s="63"/>
      <c r="O40" s="107"/>
      <c r="P40" s="98"/>
      <c r="Q40" s="80"/>
      <c r="R40" s="65"/>
      <c r="S40" s="67"/>
    </row>
    <row r="41" spans="1:19" s="66" customFormat="1" ht="12.75">
      <c r="A41" s="121" t="s">
        <v>13</v>
      </c>
      <c r="B41" s="54" t="s">
        <v>357</v>
      </c>
      <c r="C41" s="34" t="s">
        <v>214</v>
      </c>
      <c r="D41" s="41">
        <f t="shared" si="1"/>
        <v>21.5</v>
      </c>
      <c r="E41" s="60"/>
      <c r="F41" s="56"/>
      <c r="G41" s="57">
        <v>7.5</v>
      </c>
      <c r="H41" s="58">
        <v>8</v>
      </c>
      <c r="I41" s="58"/>
      <c r="J41" s="60"/>
      <c r="K41" s="58">
        <v>6</v>
      </c>
      <c r="L41" s="60"/>
      <c r="M41" s="52" t="s">
        <v>185</v>
      </c>
      <c r="N41" s="63"/>
      <c r="O41" s="107"/>
      <c r="P41" s="98"/>
      <c r="Q41" s="116"/>
      <c r="R41" s="9"/>
      <c r="S41" s="16"/>
    </row>
    <row r="42" spans="1:19" ht="12.75">
      <c r="A42" s="121" t="s">
        <v>14</v>
      </c>
      <c r="B42" s="54" t="s">
        <v>415</v>
      </c>
      <c r="C42" s="218" t="s">
        <v>9</v>
      </c>
      <c r="D42" s="41">
        <f t="shared" si="1"/>
        <v>15</v>
      </c>
      <c r="E42" s="56"/>
      <c r="F42" s="135"/>
      <c r="G42" s="136"/>
      <c r="H42" s="128"/>
      <c r="I42" s="58"/>
      <c r="J42" s="57">
        <v>7.5</v>
      </c>
      <c r="K42" s="57">
        <v>7.5</v>
      </c>
      <c r="L42" s="58">
        <v>0</v>
      </c>
      <c r="M42" s="52" t="s">
        <v>207</v>
      </c>
      <c r="N42" s="72"/>
      <c r="O42" s="89"/>
      <c r="P42" s="89"/>
      <c r="Q42" s="63"/>
      <c r="R42" s="165"/>
      <c r="S42" s="133"/>
    </row>
    <row r="43" spans="1:17" ht="12.75">
      <c r="A43" s="121" t="s">
        <v>11</v>
      </c>
      <c r="B43" s="54" t="s">
        <v>358</v>
      </c>
      <c r="C43" s="218" t="s">
        <v>214</v>
      </c>
      <c r="D43" s="41">
        <f t="shared" si="1"/>
        <v>14</v>
      </c>
      <c r="E43" s="60"/>
      <c r="F43" s="56"/>
      <c r="G43" s="58">
        <v>0</v>
      </c>
      <c r="H43" s="57">
        <v>7.5</v>
      </c>
      <c r="I43" s="58"/>
      <c r="J43" s="60"/>
      <c r="K43" s="57">
        <v>6.5</v>
      </c>
      <c r="L43" s="60"/>
      <c r="M43" s="52" t="s">
        <v>272</v>
      </c>
      <c r="N43" s="63"/>
      <c r="P43" s="9"/>
      <c r="Q43" s="80"/>
    </row>
    <row r="44" spans="1:19" s="40" customFormat="1" ht="12.75">
      <c r="A44" s="121" t="s">
        <v>15</v>
      </c>
      <c r="B44" s="59" t="s">
        <v>256</v>
      </c>
      <c r="C44" s="36" t="s">
        <v>9</v>
      </c>
      <c r="D44" s="13">
        <f t="shared" si="1"/>
        <v>9</v>
      </c>
      <c r="E44" s="60"/>
      <c r="F44" s="60"/>
      <c r="G44" s="58"/>
      <c r="H44" s="58">
        <v>9</v>
      </c>
      <c r="I44" s="60"/>
      <c r="J44" s="60"/>
      <c r="K44" s="57"/>
      <c r="L44" s="57"/>
      <c r="M44" s="44" t="s">
        <v>99</v>
      </c>
      <c r="N44" s="55"/>
      <c r="O44" s="107"/>
      <c r="P44" s="98"/>
      <c r="Q44" s="80"/>
      <c r="R44" s="89"/>
      <c r="S44" s="61"/>
    </row>
    <row r="45" spans="1:19" s="90" customFormat="1" ht="12.75">
      <c r="A45" s="121" t="s">
        <v>19</v>
      </c>
      <c r="B45" s="54" t="s">
        <v>282</v>
      </c>
      <c r="C45" s="34" t="s">
        <v>213</v>
      </c>
      <c r="D45" s="41">
        <f t="shared" si="1"/>
        <v>8</v>
      </c>
      <c r="E45" s="60"/>
      <c r="F45" s="58">
        <v>8</v>
      </c>
      <c r="G45" s="56"/>
      <c r="H45" s="58"/>
      <c r="I45" s="58"/>
      <c r="J45" s="60"/>
      <c r="K45" s="58"/>
      <c r="L45" s="57"/>
      <c r="M45" s="119" t="s">
        <v>106</v>
      </c>
      <c r="N45" s="32"/>
      <c r="O45" s="107"/>
      <c r="P45" s="98"/>
      <c r="Q45" s="116"/>
      <c r="R45" s="89"/>
      <c r="S45" s="129"/>
    </row>
    <row r="46" spans="1:19" s="90" customFormat="1" ht="12.75">
      <c r="A46" s="121"/>
      <c r="B46" s="54" t="s">
        <v>413</v>
      </c>
      <c r="C46" s="34" t="s">
        <v>409</v>
      </c>
      <c r="D46" s="41">
        <f t="shared" si="1"/>
        <v>8</v>
      </c>
      <c r="E46" s="56"/>
      <c r="F46" s="135"/>
      <c r="G46" s="136"/>
      <c r="H46" s="128"/>
      <c r="I46" s="58"/>
      <c r="J46" s="58">
        <v>8</v>
      </c>
      <c r="K46" s="56"/>
      <c r="L46" s="56"/>
      <c r="M46" s="52" t="s">
        <v>207</v>
      </c>
      <c r="N46" s="72"/>
      <c r="O46" s="89"/>
      <c r="P46" s="89"/>
      <c r="Q46" s="82"/>
      <c r="R46" s="165"/>
      <c r="S46" s="133"/>
    </row>
    <row r="47" spans="1:19" s="90" customFormat="1" ht="12.75">
      <c r="A47" s="121" t="s">
        <v>17</v>
      </c>
      <c r="B47" s="54" t="s">
        <v>430</v>
      </c>
      <c r="C47" s="218" t="s">
        <v>214</v>
      </c>
      <c r="D47" s="41">
        <f t="shared" si="1"/>
        <v>7</v>
      </c>
      <c r="E47" s="56"/>
      <c r="F47" s="135"/>
      <c r="G47" s="136"/>
      <c r="H47" s="128"/>
      <c r="I47" s="58"/>
      <c r="J47" s="57"/>
      <c r="K47" s="58">
        <v>7</v>
      </c>
      <c r="L47" s="56"/>
      <c r="M47" s="52" t="s">
        <v>207</v>
      </c>
      <c r="N47" s="72"/>
      <c r="O47" s="89"/>
      <c r="P47" s="89"/>
      <c r="Q47" s="63"/>
      <c r="R47" s="165"/>
      <c r="S47" s="133"/>
    </row>
    <row r="48" spans="1:16" s="65" customFormat="1" ht="12.75">
      <c r="A48" s="32"/>
      <c r="B48" s="31"/>
      <c r="C48" s="31"/>
      <c r="D48" s="24"/>
      <c r="E48" s="24"/>
      <c r="F48" s="33"/>
      <c r="G48" s="24"/>
      <c r="H48" s="33"/>
      <c r="I48" s="33"/>
      <c r="J48" s="33"/>
      <c r="K48" s="24"/>
      <c r="L48" s="33"/>
      <c r="M48" s="12"/>
      <c r="N48" s="55"/>
      <c r="O48" s="55"/>
      <c r="P48" s="63"/>
    </row>
    <row r="49" spans="1:16" s="65" customFormat="1" ht="12.75">
      <c r="A49" s="32"/>
      <c r="B49" s="31"/>
      <c r="C49" s="31"/>
      <c r="D49" s="24"/>
      <c r="E49" s="24"/>
      <c r="F49" s="33"/>
      <c r="G49" s="24"/>
      <c r="H49" s="33"/>
      <c r="I49" s="33"/>
      <c r="J49" s="33"/>
      <c r="K49" s="24"/>
      <c r="L49" s="33"/>
      <c r="M49" s="12"/>
      <c r="N49" s="55"/>
      <c r="O49" s="55"/>
      <c r="P49" s="63"/>
    </row>
    <row r="50" spans="1:16" s="65" customFormat="1" ht="18.75">
      <c r="A50" s="1" t="s">
        <v>456</v>
      </c>
      <c r="B50" s="31"/>
      <c r="C50" s="31"/>
      <c r="D50" s="24"/>
      <c r="E50" s="24"/>
      <c r="F50" s="33"/>
      <c r="G50" s="24"/>
      <c r="H50" s="33"/>
      <c r="I50" s="33"/>
      <c r="J50" s="33"/>
      <c r="K50" s="24"/>
      <c r="L50" s="33"/>
      <c r="M50" s="12"/>
      <c r="N50" s="55"/>
      <c r="O50" s="55"/>
      <c r="P50" s="63"/>
    </row>
    <row r="51" spans="1:16" s="65" customFormat="1" ht="13.5" thickBot="1">
      <c r="A51" s="32"/>
      <c r="B51" s="31"/>
      <c r="C51" s="31"/>
      <c r="D51" s="24"/>
      <c r="E51" s="24"/>
      <c r="F51" s="33"/>
      <c r="G51" s="33"/>
      <c r="H51" s="24"/>
      <c r="I51" s="33"/>
      <c r="J51" s="33"/>
      <c r="K51" s="33"/>
      <c r="L51" s="24"/>
      <c r="M51" s="12"/>
      <c r="N51" s="55"/>
      <c r="O51" s="55"/>
      <c r="P51" s="63"/>
    </row>
    <row r="52" spans="1:16" s="65" customFormat="1" ht="15.75" thickBot="1">
      <c r="A52" s="66"/>
      <c r="B52" s="243" t="s">
        <v>64</v>
      </c>
      <c r="C52" s="245"/>
      <c r="D52" s="24"/>
      <c r="E52" s="4" t="s">
        <v>0</v>
      </c>
      <c r="F52" s="5" t="s">
        <v>1</v>
      </c>
      <c r="G52" s="5" t="s">
        <v>2</v>
      </c>
      <c r="H52" s="5" t="s">
        <v>3</v>
      </c>
      <c r="I52" s="5" t="s">
        <v>4</v>
      </c>
      <c r="J52" s="5" t="s">
        <v>5</v>
      </c>
      <c r="K52" s="5" t="s">
        <v>6</v>
      </c>
      <c r="L52" s="6" t="s">
        <v>7</v>
      </c>
      <c r="M52" s="12"/>
      <c r="N52" s="55"/>
      <c r="O52" s="55"/>
      <c r="P52" s="63"/>
    </row>
    <row r="53" spans="1:16" s="65" customFormat="1" ht="12.75">
      <c r="A53" s="66"/>
      <c r="B53" s="87"/>
      <c r="C53" s="87"/>
      <c r="D53" s="24"/>
      <c r="E53" s="33"/>
      <c r="F53" s="33"/>
      <c r="G53" s="24"/>
      <c r="H53" s="33"/>
      <c r="I53" s="33"/>
      <c r="J53" s="24"/>
      <c r="K53" s="33"/>
      <c r="L53" s="33"/>
      <c r="M53" s="12"/>
      <c r="N53" s="55"/>
      <c r="O53" s="55"/>
      <c r="P53" s="63"/>
    </row>
    <row r="54" spans="1:17" s="55" customFormat="1" ht="12.75">
      <c r="A54" s="121" t="s">
        <v>0</v>
      </c>
      <c r="B54" s="29" t="s">
        <v>67</v>
      </c>
      <c r="C54" s="29" t="s">
        <v>57</v>
      </c>
      <c r="D54" s="13">
        <f>IF(COUNTA(E54:L54)&gt;=1,LARGE(E54:L54,1),0)+IF(COUNTA(E54:L54)&gt;=2,LARGE(E54:L54,2),0)+IF(COUNTA(E54:L54)&gt;=3,LARGE(E54:L54,3),0)+IF(COUNTA(E54:L54)&gt;=4,LARGE(E54:L54,4),0)+IF(COUNTA(E54:L54)&gt;=5,LARGE(E54:L54,5),0)</f>
        <v>90</v>
      </c>
      <c r="E54" s="58">
        <v>20</v>
      </c>
      <c r="F54" s="58">
        <v>20</v>
      </c>
      <c r="G54" s="57">
        <v>12.5</v>
      </c>
      <c r="H54" s="58">
        <v>20</v>
      </c>
      <c r="I54" s="58">
        <v>15</v>
      </c>
      <c r="J54" s="57">
        <v>12.5</v>
      </c>
      <c r="K54" s="57">
        <v>12.5</v>
      </c>
      <c r="L54" s="58">
        <v>15</v>
      </c>
      <c r="M54" s="10">
        <v>99</v>
      </c>
      <c r="N54" s="32"/>
      <c r="O54" s="124"/>
      <c r="P54" s="113"/>
      <c r="Q54" s="116"/>
    </row>
    <row r="55" spans="1:19" s="66" customFormat="1" ht="12.75">
      <c r="A55" s="121" t="s">
        <v>1</v>
      </c>
      <c r="B55" s="86" t="s">
        <v>156</v>
      </c>
      <c r="C55" s="36" t="s">
        <v>214</v>
      </c>
      <c r="D55" s="41">
        <f>IF(COUNTA(E55:L55)&gt;=1,LARGE(E55:L55,1),0)+IF(COUNTA(E55:L55)&gt;=2,LARGE(E55:L55,2),0)+IF(COUNTA(E55:L55)&gt;=3,LARGE(E55:L55,3),0)+IF(COUNTA(E55:L55)&gt;=4,LARGE(E55:L55,4),0)+IF(COUNTA(E55:L55)&gt;=5,LARGE(E55:L55,5),0)</f>
        <v>87.5</v>
      </c>
      <c r="E55" s="57"/>
      <c r="F55" s="57"/>
      <c r="G55" s="58">
        <v>15</v>
      </c>
      <c r="H55" s="57">
        <v>12.5</v>
      </c>
      <c r="I55" s="58"/>
      <c r="J55" s="58">
        <v>20</v>
      </c>
      <c r="K55" s="58">
        <v>20</v>
      </c>
      <c r="L55" s="58">
        <v>20</v>
      </c>
      <c r="M55" s="52" t="s">
        <v>138</v>
      </c>
      <c r="N55" s="63"/>
      <c r="O55" s="112"/>
      <c r="P55" s="112"/>
      <c r="Q55" s="80"/>
      <c r="R55" s="55"/>
      <c r="S55" s="67"/>
    </row>
    <row r="56" spans="1:19" s="40" customFormat="1" ht="12.75">
      <c r="A56" s="121" t="s">
        <v>2</v>
      </c>
      <c r="B56" s="34" t="s">
        <v>131</v>
      </c>
      <c r="C56" s="34" t="s">
        <v>9</v>
      </c>
      <c r="D56" s="13">
        <f>IF(COUNTA(E56:L56)&gt;=1,LARGE(E56:L56,1),0)+IF(COUNTA(E56:L56)&gt;=2,LARGE(E56:L56,2),0)+IF(COUNTA(E56:L56)&gt;=3,LARGE(E56:L56,3),0)+IF(COUNTA(E56:L56)&gt;=4,LARGE(E56:L56,4),0)+IF(COUNTA(E56:L56)&gt;=5,LARGE(E56:L56,5),0)</f>
        <v>80</v>
      </c>
      <c r="E56" s="58">
        <v>15</v>
      </c>
      <c r="F56" s="58">
        <v>15</v>
      </c>
      <c r="G56" s="58">
        <v>20</v>
      </c>
      <c r="H56" s="58">
        <v>15</v>
      </c>
      <c r="I56" s="57"/>
      <c r="J56" s="58">
        <v>15</v>
      </c>
      <c r="K56" s="58">
        <v>15</v>
      </c>
      <c r="L56" s="57">
        <v>12.5</v>
      </c>
      <c r="M56" s="52" t="s">
        <v>60</v>
      </c>
      <c r="N56" s="32"/>
      <c r="O56" s="111"/>
      <c r="P56" s="111"/>
      <c r="Q56" s="116"/>
      <c r="R56" s="65"/>
      <c r="S56" s="61"/>
    </row>
    <row r="57" spans="1:19" s="55" customFormat="1" ht="12.75">
      <c r="A57" s="121" t="s">
        <v>3</v>
      </c>
      <c r="B57" s="86" t="s">
        <v>155</v>
      </c>
      <c r="C57" s="36" t="s">
        <v>214</v>
      </c>
      <c r="D57" s="41">
        <f>IF(COUNTA(E57:L57)&gt;=1,LARGE(E57:L57,1),0)+IF(COUNTA(E57:L57)&gt;=2,LARGE(E57:L57,2),0)+IF(COUNTA(E57:L57)&gt;=3,LARGE(E57:L57,3),0)+IF(COUNTA(E57:L57)&gt;=4,LARGE(E57:L57,4),0)+IF(COUNTA(E57:L57)&gt;=5,LARGE(E57:L57,5),0)</f>
        <v>62</v>
      </c>
      <c r="E57" s="57">
        <v>12.5</v>
      </c>
      <c r="F57" s="58">
        <v>10</v>
      </c>
      <c r="G57" s="58">
        <v>10</v>
      </c>
      <c r="H57" s="57"/>
      <c r="I57" s="58">
        <v>20</v>
      </c>
      <c r="J57" s="57"/>
      <c r="K57" s="57">
        <v>9.5</v>
      </c>
      <c r="L57" s="58"/>
      <c r="M57" s="52" t="s">
        <v>106</v>
      </c>
      <c r="N57" s="32"/>
      <c r="O57" s="48"/>
      <c r="P57" s="208"/>
      <c r="Q57" s="116"/>
      <c r="R57" s="65"/>
      <c r="S57" s="67"/>
    </row>
    <row r="58" spans="1:19" s="40" customFormat="1" ht="12.75">
      <c r="A58" s="121" t="s">
        <v>4</v>
      </c>
      <c r="B58" s="29" t="s">
        <v>145</v>
      </c>
      <c r="C58" s="34" t="s">
        <v>213</v>
      </c>
      <c r="D58" s="13">
        <f>IF(COUNTA(E58:L58)&gt;=1,LARGE(E58:L58,1),0)+IF(COUNTA(E58:L58)&gt;=2,LARGE(E58:L58,2),0)+IF(COUNTA(E58:L58)&gt;=3,LARGE(E58:L58,3),0)+IF(COUNTA(E58:L58)&gt;=4,LARGE(E58:L58,4),0)+IF(COUNTA(E58:L58)&gt;=5,LARGE(E58:L58,5),0)</f>
        <v>55</v>
      </c>
      <c r="E58" s="58">
        <v>10</v>
      </c>
      <c r="F58" s="57">
        <v>12.5</v>
      </c>
      <c r="G58" s="57">
        <v>9.5</v>
      </c>
      <c r="H58" s="58"/>
      <c r="I58" s="57">
        <v>12.5</v>
      </c>
      <c r="J58" s="60"/>
      <c r="K58" s="58">
        <v>10</v>
      </c>
      <c r="L58" s="58">
        <v>10</v>
      </c>
      <c r="M58" s="44" t="s">
        <v>138</v>
      </c>
      <c r="N58" s="32"/>
      <c r="O58" s="81"/>
      <c r="P58" s="109"/>
      <c r="Q58" s="80"/>
      <c r="R58" s="55"/>
      <c r="S58" s="61"/>
    </row>
    <row r="59" spans="1:19" s="66" customFormat="1" ht="12.75">
      <c r="A59" s="121" t="s">
        <v>5</v>
      </c>
      <c r="B59" s="29" t="s">
        <v>170</v>
      </c>
      <c r="C59" s="34" t="s">
        <v>214</v>
      </c>
      <c r="D59" s="41">
        <f>IF(COUNTA(E59:L59)&gt;=1,LARGE(E59:L59,1),0)+IF(COUNTA(E59:L59)&gt;=2,LARGE(E59:L59,2),0)+IF(COUNTA(E59:L59)&gt;=3,LARGE(E59:L59,3),0)+IF(COUNTA(E59:L59)&gt;=4,LARGE(E59:L59,4),0)+IF(COUNTA(E59:L59)&gt;=5,LARGE(E59:L59,5),0)</f>
        <v>48.5</v>
      </c>
      <c r="E59" s="57">
        <v>9.5</v>
      </c>
      <c r="F59" s="58">
        <v>9</v>
      </c>
      <c r="G59" s="58"/>
      <c r="H59" s="57">
        <v>9.5</v>
      </c>
      <c r="I59" s="58">
        <v>10</v>
      </c>
      <c r="J59" s="58">
        <v>10</v>
      </c>
      <c r="K59" s="57">
        <v>8.5</v>
      </c>
      <c r="L59" s="57">
        <v>9.5</v>
      </c>
      <c r="M59" s="78" t="s">
        <v>99</v>
      </c>
      <c r="N59" s="32"/>
      <c r="O59" s="164"/>
      <c r="P59" s="113"/>
      <c r="Q59" s="116"/>
      <c r="R59" s="55"/>
      <c r="S59" s="67"/>
    </row>
    <row r="60" spans="1:19" s="40" customFormat="1" ht="12.75">
      <c r="A60" s="121" t="s">
        <v>6</v>
      </c>
      <c r="B60" s="54" t="s">
        <v>265</v>
      </c>
      <c r="C60" s="34" t="s">
        <v>9</v>
      </c>
      <c r="D60" s="41">
        <f>IF(COUNTA(E60:L60)&gt;=1,LARGE(E60:L60,1),0)+IF(COUNTA(E60:L60)&gt;=2,LARGE(E60:L60,2),0)+IF(COUNTA(E60:L60)&gt;=3,LARGE(E60:L60,3),0)+IF(COUNTA(E60:L60)&gt;=4,LARGE(E60:L60,4),0)+IF(COUNTA(E60:L60)&gt;=5,LARGE(E60:L60,5),0)</f>
        <v>46.5</v>
      </c>
      <c r="E60" s="58">
        <v>9</v>
      </c>
      <c r="F60" s="57">
        <v>8.5</v>
      </c>
      <c r="G60" s="58">
        <v>9</v>
      </c>
      <c r="H60" s="58">
        <v>10</v>
      </c>
      <c r="I60" s="57"/>
      <c r="J60" s="57">
        <v>9.5</v>
      </c>
      <c r="K60" s="58">
        <v>9</v>
      </c>
      <c r="L60" s="57">
        <v>8.5</v>
      </c>
      <c r="M60" s="78" t="s">
        <v>185</v>
      </c>
      <c r="N60" s="32"/>
      <c r="O60" s="107"/>
      <c r="P60" s="98"/>
      <c r="Q60" s="80"/>
      <c r="R60" s="65"/>
      <c r="S60" s="67"/>
    </row>
    <row r="61" spans="1:19" s="40" customFormat="1" ht="12.75">
      <c r="A61" s="121" t="s">
        <v>7</v>
      </c>
      <c r="B61" s="34" t="s">
        <v>231</v>
      </c>
      <c r="C61" s="36" t="s">
        <v>214</v>
      </c>
      <c r="D61" s="41">
        <f>IF(COUNTA(E61:L61)&gt;=1,LARGE(E61:L61,1),0)+IF(COUNTA(E61:L61)&gt;=2,LARGE(E61:L61,2),0)+IF(COUNTA(E61:L61)&gt;=3,LARGE(E61:L61,3),0)+IF(COUNTA(E61:L61)&gt;=4,LARGE(E61:L61,4),0)+IF(COUNTA(E61:L61)&gt;=5,LARGE(E61:L61,5),0)</f>
        <v>45.5</v>
      </c>
      <c r="E61" s="57"/>
      <c r="F61" s="57">
        <v>9.5</v>
      </c>
      <c r="G61" s="57">
        <v>8.5</v>
      </c>
      <c r="H61" s="58">
        <v>9</v>
      </c>
      <c r="I61" s="58">
        <v>9</v>
      </c>
      <c r="J61" s="58">
        <v>9</v>
      </c>
      <c r="K61" s="58">
        <v>8</v>
      </c>
      <c r="L61" s="58">
        <v>9</v>
      </c>
      <c r="M61" s="52" t="s">
        <v>160</v>
      </c>
      <c r="N61" s="32"/>
      <c r="O61" s="211"/>
      <c r="P61" s="206"/>
      <c r="Q61" s="116"/>
      <c r="R61" s="55"/>
      <c r="S61" s="61"/>
    </row>
    <row r="62" spans="1:19" s="40" customFormat="1" ht="12.75">
      <c r="A62" s="121" t="s">
        <v>10</v>
      </c>
      <c r="B62" s="29" t="s">
        <v>247</v>
      </c>
      <c r="C62" s="34" t="s">
        <v>150</v>
      </c>
      <c r="D62" s="41">
        <f>IF(COUNTA(E62:L62)&gt;=1,LARGE(E62:L62,1),0)+IF(COUNTA(E62:L62)&gt;=2,LARGE(E62:L62,2),0)+IF(COUNTA(E62:L62)&gt;=3,LARGE(E62:L62,3),0)+IF(COUNTA(E62:L62)&gt;=4,LARGE(E62:L62,4),0)+IF(COUNTA(E62:L62)&gt;=5,LARGE(E62:L62,5),0)</f>
        <v>41</v>
      </c>
      <c r="E62" s="57">
        <v>8.5</v>
      </c>
      <c r="F62" s="58">
        <v>8</v>
      </c>
      <c r="G62" s="58">
        <v>8</v>
      </c>
      <c r="H62" s="57"/>
      <c r="I62" s="57">
        <v>8.5</v>
      </c>
      <c r="J62" s="58">
        <v>8</v>
      </c>
      <c r="K62" s="58">
        <v>7</v>
      </c>
      <c r="L62" s="58"/>
      <c r="M62" s="78" t="s">
        <v>99</v>
      </c>
      <c r="N62" s="32"/>
      <c r="O62" s="107"/>
      <c r="P62" s="98"/>
      <c r="Q62" s="80"/>
      <c r="R62" s="55"/>
      <c r="S62" s="67"/>
    </row>
    <row r="63" spans="1:19" s="66" customFormat="1" ht="12.75">
      <c r="A63" s="121" t="s">
        <v>13</v>
      </c>
      <c r="B63" s="74" t="s">
        <v>277</v>
      </c>
      <c r="C63" s="34" t="s">
        <v>107</v>
      </c>
      <c r="D63" s="41">
        <f>IF(COUNTA(E63:L63)&gt;=1,LARGE(E63:L63,1),0)+IF(COUNTA(E63:L63)&gt;=2,LARGE(E63:L63,2),0)+IF(COUNTA(E63:L63)&gt;=3,LARGE(E63:L63,3),0)+IF(COUNTA(E63:L63)&gt;=4,LARGE(E63:L63,4),0)+IF(COUNTA(E63:L63)&gt;=5,LARGE(E63:L63,5),0)</f>
        <v>39</v>
      </c>
      <c r="E63" s="58">
        <v>8</v>
      </c>
      <c r="F63" s="57">
        <v>7.5</v>
      </c>
      <c r="G63" s="57">
        <v>7.5</v>
      </c>
      <c r="H63" s="57">
        <v>7.5</v>
      </c>
      <c r="I63" s="58">
        <v>8</v>
      </c>
      <c r="J63" s="57">
        <v>7.5</v>
      </c>
      <c r="K63" s="57">
        <v>7.5</v>
      </c>
      <c r="L63" s="58">
        <v>8</v>
      </c>
      <c r="M63" s="119" t="s">
        <v>106</v>
      </c>
      <c r="N63" s="32"/>
      <c r="O63" s="81"/>
      <c r="P63" s="109"/>
      <c r="Q63" s="116"/>
      <c r="R63" s="165"/>
      <c r="S63" s="163"/>
    </row>
    <row r="64" spans="1:19" s="66" customFormat="1" ht="12.75">
      <c r="A64" s="121" t="s">
        <v>14</v>
      </c>
      <c r="B64" s="29" t="s">
        <v>171</v>
      </c>
      <c r="C64" s="34" t="s">
        <v>214</v>
      </c>
      <c r="D64" s="41">
        <f>IF(COUNTA(E64:L64)&gt;=1,LARGE(E64:L64,1),0)+IF(COUNTA(E64:L64)&gt;=2,LARGE(E64:L64,2),0)+IF(COUNTA(E64:L64)&gt;=3,LARGE(E64:L64,3),0)+IF(COUNTA(E64:L64)&gt;=4,LARGE(E64:L64,4),0)+IF(COUNTA(E64:L64)&gt;=5,LARGE(E64:L64,5),0)</f>
        <v>25</v>
      </c>
      <c r="E64" s="58"/>
      <c r="F64" s="60"/>
      <c r="G64" s="58">
        <v>7</v>
      </c>
      <c r="H64" s="57">
        <v>8.5</v>
      </c>
      <c r="I64" s="57">
        <v>9.5</v>
      </c>
      <c r="J64" s="58">
        <v>0</v>
      </c>
      <c r="K64" s="60"/>
      <c r="L64" s="60"/>
      <c r="M64" s="52" t="s">
        <v>106</v>
      </c>
      <c r="N64" s="63"/>
      <c r="O64" s="107"/>
      <c r="P64" s="98"/>
      <c r="Q64" s="80"/>
      <c r="R64" s="65"/>
      <c r="S64" s="67"/>
    </row>
    <row r="65" spans="1:19" s="66" customFormat="1" ht="12.75">
      <c r="A65" s="121" t="s">
        <v>11</v>
      </c>
      <c r="B65" s="54" t="s">
        <v>357</v>
      </c>
      <c r="C65" s="34" t="s">
        <v>214</v>
      </c>
      <c r="D65" s="41">
        <f>IF(COUNTA(E65:L65)&gt;=1,LARGE(E65:L65,1),0)+IF(COUNTA(E65:L65)&gt;=2,LARGE(E65:L65,2),0)+IF(COUNTA(E65:L65)&gt;=3,LARGE(E65:L65,3),0)+IF(COUNTA(E65:L65)&gt;=4,LARGE(E65:L65,4),0)+IF(COUNTA(E65:L65)&gt;=5,LARGE(E65:L65,5),0)</f>
        <v>19</v>
      </c>
      <c r="E65" s="60"/>
      <c r="F65" s="56"/>
      <c r="G65" s="57">
        <v>6.5</v>
      </c>
      <c r="H65" s="58">
        <v>7</v>
      </c>
      <c r="I65" s="58"/>
      <c r="J65" s="60"/>
      <c r="K65" s="57">
        <v>5.5</v>
      </c>
      <c r="L65" s="60"/>
      <c r="M65" s="52" t="s">
        <v>185</v>
      </c>
      <c r="N65" s="63"/>
      <c r="O65" s="107"/>
      <c r="P65" s="98"/>
      <c r="Q65" s="116"/>
      <c r="R65" s="89"/>
      <c r="S65" s="129"/>
    </row>
    <row r="66" spans="1:19" s="90" customFormat="1" ht="12.75">
      <c r="A66" s="121" t="s">
        <v>15</v>
      </c>
      <c r="B66" s="54" t="s">
        <v>415</v>
      </c>
      <c r="C66" s="218" t="s">
        <v>9</v>
      </c>
      <c r="D66" s="41">
        <f>IF(COUNTA(E66:L66)&gt;=1,LARGE(E66:L66,1),0)+IF(COUNTA(E66:L66)&gt;=2,LARGE(E66:L66,2),0)+IF(COUNTA(E66:L66)&gt;=3,LARGE(E66:L66,3),0)+IF(COUNTA(E66:L66)&gt;=4,LARGE(E66:L66,4),0)+IF(COUNTA(E66:L66)&gt;=5,LARGE(E66:L66,5),0)</f>
        <v>13</v>
      </c>
      <c r="E66" s="56"/>
      <c r="F66" s="135"/>
      <c r="G66" s="136"/>
      <c r="H66" s="128"/>
      <c r="I66" s="58"/>
      <c r="J66" s="57">
        <v>6.5</v>
      </c>
      <c r="K66" s="57">
        <v>6.5</v>
      </c>
      <c r="L66" s="58">
        <v>0</v>
      </c>
      <c r="M66" s="52" t="s">
        <v>207</v>
      </c>
      <c r="N66" s="72"/>
      <c r="O66" s="89"/>
      <c r="P66" s="89"/>
      <c r="Q66" s="63"/>
      <c r="R66" s="165"/>
      <c r="S66" s="133"/>
    </row>
    <row r="67" spans="1:19" s="90" customFormat="1" ht="12.75">
      <c r="A67" s="121" t="s">
        <v>19</v>
      </c>
      <c r="B67" s="54" t="s">
        <v>358</v>
      </c>
      <c r="C67" s="218" t="s">
        <v>214</v>
      </c>
      <c r="D67" s="41">
        <f>IF(COUNTA(E67:L67)&gt;=1,LARGE(E67:L67,1),0)+IF(COUNTA(E67:L67)&gt;=2,LARGE(E67:L67,2),0)+IF(COUNTA(E67:L67)&gt;=3,LARGE(E67:L67,3),0)+IF(COUNTA(E67:L67)&gt;=4,LARGE(E67:L67,4),0)+IF(COUNTA(E67:L67)&gt;=5,LARGE(E67:L67,5),0)</f>
        <v>12.25</v>
      </c>
      <c r="E67" s="60"/>
      <c r="F67" s="56"/>
      <c r="G67" s="58">
        <v>0</v>
      </c>
      <c r="H67" s="57">
        <v>6.5</v>
      </c>
      <c r="I67" s="58"/>
      <c r="J67" s="60"/>
      <c r="K67" s="56">
        <v>5.75</v>
      </c>
      <c r="L67" s="60"/>
      <c r="M67" s="52" t="s">
        <v>272</v>
      </c>
      <c r="N67" s="63"/>
      <c r="O67" s="89"/>
      <c r="P67" s="89"/>
      <c r="Q67" s="31"/>
      <c r="R67" s="89"/>
      <c r="S67" s="129"/>
    </row>
    <row r="68" spans="1:19" s="40" customFormat="1" ht="12.75">
      <c r="A68" s="121" t="s">
        <v>12</v>
      </c>
      <c r="B68" s="59" t="s">
        <v>256</v>
      </c>
      <c r="C68" s="36" t="s">
        <v>9</v>
      </c>
      <c r="D68" s="13">
        <f>IF(COUNTA(E68:L68)&gt;=1,LARGE(E68:L68,1),0)+IF(COUNTA(E68:L68)&gt;=2,LARGE(E68:L68,2),0)+IF(COUNTA(E68:L68)&gt;=3,LARGE(E68:L68,3),0)+IF(COUNTA(E68:L68)&gt;=4,LARGE(E68:L68,4),0)+IF(COUNTA(E68:L68)&gt;=5,LARGE(E68:L68,5),0)</f>
        <v>8</v>
      </c>
      <c r="E68" s="60"/>
      <c r="F68" s="60"/>
      <c r="G68" s="57"/>
      <c r="H68" s="58">
        <v>8</v>
      </c>
      <c r="I68" s="60"/>
      <c r="J68" s="60"/>
      <c r="K68" s="57"/>
      <c r="L68" s="57"/>
      <c r="M68" s="44" t="s">
        <v>99</v>
      </c>
      <c r="N68" s="55"/>
      <c r="O68" s="107"/>
      <c r="P68" s="98"/>
      <c r="Q68" s="82"/>
      <c r="R68" s="89"/>
      <c r="S68" s="61"/>
    </row>
    <row r="69" spans="1:19" s="90" customFormat="1" ht="12.75">
      <c r="A69" s="121" t="s">
        <v>17</v>
      </c>
      <c r="B69" s="54" t="s">
        <v>282</v>
      </c>
      <c r="C69" s="34" t="s">
        <v>213</v>
      </c>
      <c r="D69" s="41">
        <f>IF(COUNTA(E69:L69)&gt;=1,LARGE(E69:L69,1),0)+IF(COUNTA(E69:L69)&gt;=2,LARGE(E69:L69,2),0)+IF(COUNTA(E69:L69)&gt;=3,LARGE(E69:L69,3),0)+IF(COUNTA(E69:L69)&gt;=4,LARGE(E69:L69,4),0)+IF(COUNTA(E69:L69)&gt;=5,LARGE(E69:L69,5),0)</f>
        <v>7</v>
      </c>
      <c r="E69" s="60"/>
      <c r="F69" s="58">
        <v>7</v>
      </c>
      <c r="G69" s="56"/>
      <c r="H69" s="58"/>
      <c r="I69" s="58"/>
      <c r="J69" s="60"/>
      <c r="K69" s="58"/>
      <c r="L69" s="57"/>
      <c r="M69" s="119" t="s">
        <v>106</v>
      </c>
      <c r="N69" s="32"/>
      <c r="O69" s="107"/>
      <c r="P69" s="98"/>
      <c r="Q69" s="80"/>
      <c r="R69" s="89"/>
      <c r="S69" s="129"/>
    </row>
    <row r="70" spans="1:19" s="90" customFormat="1" ht="12.75">
      <c r="A70" s="121"/>
      <c r="B70" s="54" t="s">
        <v>413</v>
      </c>
      <c r="C70" s="34" t="s">
        <v>409</v>
      </c>
      <c r="D70" s="41">
        <f>IF(COUNTA(E70:L70)&gt;=1,LARGE(E70:L70,1),0)+IF(COUNTA(E70:L70)&gt;=2,LARGE(E70:L70,2),0)+IF(COUNTA(E70:L70)&gt;=3,LARGE(E70:L70,3),0)+IF(COUNTA(E70:L70)&gt;=4,LARGE(E70:L70,4),0)+IF(COUNTA(E70:L70)&gt;=5,LARGE(E70:L70,5),0)</f>
        <v>7</v>
      </c>
      <c r="E70" s="56"/>
      <c r="F70" s="135"/>
      <c r="G70" s="136"/>
      <c r="H70" s="128"/>
      <c r="I70" s="58"/>
      <c r="J70" s="58">
        <v>7</v>
      </c>
      <c r="K70" s="56"/>
      <c r="L70" s="56"/>
      <c r="M70" s="52" t="s">
        <v>207</v>
      </c>
      <c r="N70" s="72"/>
      <c r="O70" s="89"/>
      <c r="P70" s="89"/>
      <c r="Q70" s="63"/>
      <c r="R70" s="165"/>
      <c r="S70" s="133"/>
    </row>
    <row r="71" spans="1:19" s="90" customFormat="1" ht="12.75">
      <c r="A71" s="121" t="s">
        <v>20</v>
      </c>
      <c r="B71" s="54" t="s">
        <v>430</v>
      </c>
      <c r="C71" s="218" t="s">
        <v>214</v>
      </c>
      <c r="D71" s="41">
        <f>IF(COUNTA(E71:L71)&gt;=1,LARGE(E71:L71,1),0)+IF(COUNTA(E71:L71)&gt;=2,LARGE(E71:L71,2),0)+IF(COUNTA(E71:L71)&gt;=3,LARGE(E71:L71,3),0)+IF(COUNTA(E71:L71)&gt;=4,LARGE(E71:L71,4),0)+IF(COUNTA(E71:L71)&gt;=5,LARGE(E71:L71,5),0)</f>
        <v>6</v>
      </c>
      <c r="E71" s="56"/>
      <c r="F71" s="135"/>
      <c r="G71" s="136"/>
      <c r="H71" s="128"/>
      <c r="I71" s="58"/>
      <c r="J71" s="57"/>
      <c r="K71" s="58">
        <v>6</v>
      </c>
      <c r="L71" s="56"/>
      <c r="M71" s="52" t="s">
        <v>207</v>
      </c>
      <c r="N71" s="72"/>
      <c r="O71" s="89"/>
      <c r="P71" s="89"/>
      <c r="Q71" s="63"/>
      <c r="R71" s="165"/>
      <c r="S71" s="133"/>
    </row>
  </sheetData>
  <sheetProtection/>
  <mergeCells count="4">
    <mergeCell ref="B15:C15"/>
    <mergeCell ref="B30:C30"/>
    <mergeCell ref="B52:C52"/>
    <mergeCell ref="B3:C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1"/>
  <sheetViews>
    <sheetView tabSelected="1" zoomScalePageLayoutView="0" workbookViewId="0" topLeftCell="A1">
      <selection activeCell="O12" sqref="O12"/>
    </sheetView>
  </sheetViews>
  <sheetFormatPr defaultColWidth="9.00390625" defaultRowHeight="12.75"/>
  <cols>
    <col min="1" max="1" width="5.125" style="42" customWidth="1"/>
    <col min="2" max="2" width="25.25390625" style="0" customWidth="1"/>
    <col min="3" max="3" width="29.25390625" style="0" bestFit="1" customWidth="1"/>
    <col min="4" max="4" width="9.125" style="40" customWidth="1"/>
    <col min="5" max="12" width="4.75390625" style="40" customWidth="1"/>
    <col min="13" max="13" width="4.75390625" style="10" customWidth="1"/>
    <col min="14" max="14" width="9.125" style="63" customWidth="1"/>
    <col min="15" max="15" width="23.875" style="9" customWidth="1"/>
    <col min="16" max="16" width="25.00390625" style="9" customWidth="1"/>
    <col min="17" max="17" width="9.125" style="31" customWidth="1"/>
    <col min="18" max="18" width="9.125" style="9" customWidth="1"/>
  </cols>
  <sheetData>
    <row r="1" spans="1:12" ht="18.75">
      <c r="A1" s="1" t="s">
        <v>457</v>
      </c>
      <c r="D1" s="77"/>
      <c r="E1" s="2"/>
      <c r="F1" s="2"/>
      <c r="G1" s="2"/>
      <c r="H1" s="2"/>
      <c r="I1" s="2"/>
      <c r="J1" s="2"/>
      <c r="K1" s="2"/>
      <c r="L1" s="2"/>
    </row>
    <row r="2" spans="4:12" ht="13.5" thickBot="1">
      <c r="D2" s="77"/>
      <c r="E2" s="2"/>
      <c r="F2" s="2"/>
      <c r="G2" s="2"/>
      <c r="H2" s="2"/>
      <c r="I2" s="2"/>
      <c r="J2" s="2"/>
      <c r="K2" s="2"/>
      <c r="L2" s="2"/>
    </row>
    <row r="3" spans="2:12" ht="15.75" thickBot="1">
      <c r="B3" s="240" t="s">
        <v>92</v>
      </c>
      <c r="C3" s="241"/>
      <c r="D3" s="77"/>
      <c r="E3" s="4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6" t="s">
        <v>7</v>
      </c>
    </row>
    <row r="4" spans="4:12" ht="12.75">
      <c r="D4" s="77"/>
      <c r="F4" s="2"/>
      <c r="G4" s="2"/>
      <c r="H4" s="2"/>
      <c r="I4" s="2"/>
      <c r="J4" s="2"/>
      <c r="K4" s="2"/>
      <c r="L4" s="2"/>
    </row>
    <row r="5" spans="1:19" s="90" customFormat="1" ht="12.75">
      <c r="A5" s="121" t="s">
        <v>0</v>
      </c>
      <c r="B5" s="29" t="s">
        <v>109</v>
      </c>
      <c r="C5" s="34" t="s">
        <v>9</v>
      </c>
      <c r="D5" s="41">
        <f>IF(COUNTA(E5:L5)&gt;=1,LARGE(E5:L5,1),0)+IF(COUNTA(E5:L5)&gt;=2,LARGE(E5:L5,2),0)+IF(COUNTA(E5:L5)&gt;=3,LARGE(E5:L5,3),0)+IF(COUNTA(E5:L5)&gt;=4,LARGE(E5:L5,4),0)+IF(COUNTA(E5:L5)&gt;=5,LARGE(E5:L5,5),0)</f>
        <v>95</v>
      </c>
      <c r="E5" s="58">
        <v>20</v>
      </c>
      <c r="F5" s="58">
        <v>20</v>
      </c>
      <c r="G5" s="58">
        <v>15</v>
      </c>
      <c r="H5" s="58">
        <v>20</v>
      </c>
      <c r="I5" s="58">
        <v>9</v>
      </c>
      <c r="J5" s="58"/>
      <c r="K5" s="58">
        <v>20</v>
      </c>
      <c r="L5" s="58"/>
      <c r="M5" s="43">
        <v>99</v>
      </c>
      <c r="N5" s="32"/>
      <c r="O5" s="31"/>
      <c r="P5" s="112"/>
      <c r="Q5" s="116"/>
      <c r="R5" s="70"/>
      <c r="S5"/>
    </row>
    <row r="6" spans="1:17" ht="12.75">
      <c r="A6" s="121" t="s">
        <v>1</v>
      </c>
      <c r="B6" s="150" t="s">
        <v>144</v>
      </c>
      <c r="C6" s="134" t="s">
        <v>214</v>
      </c>
      <c r="D6" s="41">
        <f>IF(COUNTA(E6:L6)&gt;=1,LARGE(E6:L6,1),0)+IF(COUNTA(E6:L6)&gt;=2,LARGE(E6:L6,2),0)+IF(COUNTA(E6:L6)&gt;=3,LARGE(E6:L6,3),0)+IF(COUNTA(E6:L6)&gt;=4,LARGE(E6:L6,4),0)+IF(COUNTA(E6:L6)&gt;=5,LARGE(E6:L6,5),0)</f>
        <v>85</v>
      </c>
      <c r="E6" s="58">
        <v>15</v>
      </c>
      <c r="F6" s="58">
        <v>10</v>
      </c>
      <c r="G6" s="57">
        <v>9.5</v>
      </c>
      <c r="H6" s="58">
        <v>15</v>
      </c>
      <c r="I6" s="58">
        <v>20</v>
      </c>
      <c r="J6" s="58">
        <v>20</v>
      </c>
      <c r="K6" s="58">
        <v>15</v>
      </c>
      <c r="L6" s="58"/>
      <c r="M6" s="151" t="s">
        <v>138</v>
      </c>
      <c r="N6" s="32"/>
      <c r="O6" s="171"/>
      <c r="P6" s="113"/>
      <c r="Q6" s="116"/>
    </row>
    <row r="7" spans="1:19" s="90" customFormat="1" ht="12.75">
      <c r="A7" s="121" t="s">
        <v>2</v>
      </c>
      <c r="B7" s="140" t="s">
        <v>128</v>
      </c>
      <c r="C7" s="141" t="s">
        <v>9</v>
      </c>
      <c r="D7" s="41">
        <f>IF(COUNTA(E7:L7)&gt;=1,LARGE(E7:L7,1),0)+IF(COUNTA(E7:L7)&gt;=2,LARGE(E7:L7,2),0)+IF(COUNTA(E7:L7)&gt;=3,LARGE(E7:L7,3),0)+IF(COUNTA(E7:L7)&gt;=4,LARGE(E7:L7,4),0)+IF(COUNTA(E7:L7)&gt;=5,LARGE(E7:L7,5),0)</f>
        <v>77.5</v>
      </c>
      <c r="E7" s="57">
        <v>12.5</v>
      </c>
      <c r="F7" s="58">
        <v>15</v>
      </c>
      <c r="G7" s="58">
        <v>20</v>
      </c>
      <c r="H7" s="57"/>
      <c r="I7" s="57">
        <v>12.5</v>
      </c>
      <c r="J7" s="58">
        <v>15</v>
      </c>
      <c r="K7" s="58"/>
      <c r="L7" s="58">
        <v>15</v>
      </c>
      <c r="M7" s="142" t="s">
        <v>99</v>
      </c>
      <c r="N7" s="32"/>
      <c r="O7" s="112"/>
      <c r="P7" s="112"/>
      <c r="Q7" s="116"/>
      <c r="R7" s="230"/>
      <c r="S7" s="40"/>
    </row>
    <row r="8" spans="1:19" s="90" customFormat="1" ht="12.75">
      <c r="A8" s="121" t="s">
        <v>3</v>
      </c>
      <c r="B8" s="34" t="s">
        <v>158</v>
      </c>
      <c r="C8" s="34" t="s">
        <v>148</v>
      </c>
      <c r="D8" s="41">
        <f>IF(COUNTA(E8:L8)&gt;=1,LARGE(E8:L8,1),0)+IF(COUNTA(E8:L8)&gt;=2,LARGE(E8:L8,2),0)+IF(COUNTA(E8:L8)&gt;=3,LARGE(E8:L8,3),0)+IF(COUNTA(E8:L8)&gt;=4,LARGE(E8:L8,4),0)+IF(COUNTA(E8:L8)&gt;=5,LARGE(E8:L8,5),0)</f>
        <v>59.5</v>
      </c>
      <c r="E8" s="57">
        <v>9.5</v>
      </c>
      <c r="F8" s="58"/>
      <c r="G8" s="58">
        <v>10</v>
      </c>
      <c r="H8" s="57">
        <v>7.5</v>
      </c>
      <c r="I8" s="58">
        <v>10</v>
      </c>
      <c r="J8" s="58">
        <v>10</v>
      </c>
      <c r="K8" s="58"/>
      <c r="L8" s="58">
        <v>20</v>
      </c>
      <c r="M8" s="50">
        <v>99</v>
      </c>
      <c r="N8" s="32"/>
      <c r="O8" s="31"/>
      <c r="P8" s="110"/>
      <c r="Q8" s="80"/>
      <c r="R8" s="9"/>
      <c r="S8"/>
    </row>
    <row r="9" spans="1:19" s="40" customFormat="1" ht="12.75">
      <c r="A9" s="121" t="s">
        <v>4</v>
      </c>
      <c r="B9" s="140" t="s">
        <v>111</v>
      </c>
      <c r="C9" s="167" t="s">
        <v>107</v>
      </c>
      <c r="D9" s="41">
        <f>IF(COUNTA(E9:L9)&gt;=1,LARGE(E9:L9,1),0)+IF(COUNTA(E9:L9)&gt;=2,LARGE(E9:L9,2),0)+IF(COUNTA(E9:L9)&gt;=3,LARGE(E9:L9,3),0)+IF(COUNTA(E9:L9)&gt;=4,LARGE(E9:L9,4),0)+IF(COUNTA(E9:L9)&gt;=5,LARGE(E9:L9,5),0)</f>
        <v>57</v>
      </c>
      <c r="E9" s="58"/>
      <c r="F9" s="57">
        <v>9.5</v>
      </c>
      <c r="G9" s="58">
        <v>8</v>
      </c>
      <c r="H9" s="58">
        <v>10</v>
      </c>
      <c r="I9" s="58">
        <v>15</v>
      </c>
      <c r="J9" s="57">
        <v>9.5</v>
      </c>
      <c r="K9" s="57">
        <v>12.5</v>
      </c>
      <c r="L9" s="58">
        <v>10</v>
      </c>
      <c r="M9" s="142" t="s">
        <v>99</v>
      </c>
      <c r="N9" s="32"/>
      <c r="O9" s="81"/>
      <c r="P9" s="109"/>
      <c r="Q9" s="116"/>
      <c r="R9" s="89"/>
      <c r="S9" s="64"/>
    </row>
    <row r="10" spans="1:18" s="90" customFormat="1" ht="12.75">
      <c r="A10" s="121" t="s">
        <v>5</v>
      </c>
      <c r="B10" s="29" t="s">
        <v>123</v>
      </c>
      <c r="C10" s="36" t="s">
        <v>214</v>
      </c>
      <c r="D10" s="41">
        <f>IF(COUNTA(E10:L10)&gt;=1,LARGE(E10:L10,1),0)+IF(COUNTA(E10:L10)&gt;=2,LARGE(E10:L10,2),0)+IF(COUNTA(E10:L10)&gt;=3,LARGE(E10:L10,3),0)+IF(COUNTA(E10:L10)&gt;=4,LARGE(E10:L10,4),0)+IF(COUNTA(E10:L10)&gt;=5,LARGE(E10:L10,5),0)</f>
        <v>45</v>
      </c>
      <c r="E10" s="58">
        <v>5</v>
      </c>
      <c r="F10" s="58">
        <v>7</v>
      </c>
      <c r="G10" s="57">
        <v>7.5</v>
      </c>
      <c r="H10" s="57">
        <v>8.5</v>
      </c>
      <c r="I10" s="57">
        <v>7.5</v>
      </c>
      <c r="J10" s="57">
        <v>4.2</v>
      </c>
      <c r="K10" s="58">
        <v>9</v>
      </c>
      <c r="L10" s="57">
        <v>12.5</v>
      </c>
      <c r="M10" s="44" t="s">
        <v>72</v>
      </c>
      <c r="N10" s="32"/>
      <c r="O10" s="123"/>
      <c r="P10" s="123"/>
      <c r="Q10" s="80"/>
      <c r="R10" s="89"/>
    </row>
    <row r="11" spans="1:19" s="68" customFormat="1" ht="12.75">
      <c r="A11" s="121" t="s">
        <v>6</v>
      </c>
      <c r="B11" s="167" t="s">
        <v>105</v>
      </c>
      <c r="C11" s="167" t="s">
        <v>9</v>
      </c>
      <c r="D11" s="41">
        <f>IF(COUNTA(E11:L11)&gt;=1,LARGE(E11:L11,1),0)+IF(COUNTA(E11:L11)&gt;=2,LARGE(E11:L11,2),0)+IF(COUNTA(E11:L11)&gt;=3,LARGE(E11:L11,3),0)+IF(COUNTA(E11:L11)&gt;=4,LARGE(E11:L11,4),0)+IF(COUNTA(E11:L11)&gt;=5,LARGE(E11:L11,5),0)</f>
        <v>44.5</v>
      </c>
      <c r="E11" s="58">
        <v>10</v>
      </c>
      <c r="F11" s="180"/>
      <c r="G11" s="57">
        <v>12.5</v>
      </c>
      <c r="H11" s="57">
        <v>12.5</v>
      </c>
      <c r="I11" s="57">
        <v>9.5</v>
      </c>
      <c r="J11" s="179"/>
      <c r="K11" s="179"/>
      <c r="L11" s="180"/>
      <c r="M11" s="183" t="s">
        <v>106</v>
      </c>
      <c r="N11" s="32"/>
      <c r="O11" s="81"/>
      <c r="P11" s="206"/>
      <c r="Q11" s="116"/>
      <c r="R11" s="9"/>
      <c r="S11" s="71"/>
    </row>
    <row r="12" spans="1:19" s="71" customFormat="1" ht="12.75">
      <c r="A12" s="121" t="s">
        <v>7</v>
      </c>
      <c r="B12" s="36" t="s">
        <v>71</v>
      </c>
      <c r="C12" s="36" t="s">
        <v>42</v>
      </c>
      <c r="D12" s="41">
        <f>IF(COUNTA(E12:L12)&gt;=1,LARGE(E12:L12,1),0)+IF(COUNTA(E12:L12)&gt;=2,LARGE(E12:L12,2),0)+IF(COUNTA(E12:L12)&gt;=3,LARGE(E12:L12,3),0)+IF(COUNTA(E12:L12)&gt;=4,LARGE(E12:L12,4),0)+IF(COUNTA(E12:L12)&gt;=5,LARGE(E12:L12,5),0)</f>
        <v>41</v>
      </c>
      <c r="E12" s="57"/>
      <c r="F12" s="57">
        <v>12.5</v>
      </c>
      <c r="G12" s="57"/>
      <c r="H12" s="57"/>
      <c r="I12" s="58"/>
      <c r="J12" s="58">
        <v>9</v>
      </c>
      <c r="K12" s="58">
        <v>10</v>
      </c>
      <c r="L12" s="57">
        <v>9.5</v>
      </c>
      <c r="M12" s="178" t="s">
        <v>72</v>
      </c>
      <c r="N12" s="32"/>
      <c r="O12" s="123"/>
      <c r="P12" s="112"/>
      <c r="Q12" s="82"/>
      <c r="R12" s="89"/>
      <c r="S12" s="90"/>
    </row>
    <row r="13" spans="1:19" ht="12.75">
      <c r="A13" s="121" t="s">
        <v>10</v>
      </c>
      <c r="B13" s="54" t="s">
        <v>197</v>
      </c>
      <c r="C13" s="37" t="s">
        <v>42</v>
      </c>
      <c r="D13" s="41">
        <f>IF(COUNTA(E13:L13)&gt;=1,LARGE(E13:L13,1),0)+IF(COUNTA(E13:L13)&gt;=2,LARGE(E13:L13,2),0)+IF(COUNTA(E13:L13)&gt;=3,LARGE(E13:L13,3),0)+IF(COUNTA(E13:L13)&gt;=4,LARGE(E13:L13,4),0)+IF(COUNTA(E13:L13)&gt;=5,LARGE(E13:L13,5),0)</f>
        <v>39.25</v>
      </c>
      <c r="E13" s="56"/>
      <c r="F13" s="58">
        <v>8</v>
      </c>
      <c r="G13" s="57"/>
      <c r="H13" s="58">
        <v>7</v>
      </c>
      <c r="I13" s="56"/>
      <c r="J13" s="56">
        <v>5.75</v>
      </c>
      <c r="K13" s="57">
        <v>9.5</v>
      </c>
      <c r="L13" s="58">
        <v>9</v>
      </c>
      <c r="M13" s="52" t="s">
        <v>60</v>
      </c>
      <c r="N13" s="32"/>
      <c r="O13" s="124"/>
      <c r="P13" s="48"/>
      <c r="Q13" s="80"/>
      <c r="R13" s="89"/>
      <c r="S13" s="90"/>
    </row>
    <row r="14" spans="1:19" s="90" customFormat="1" ht="12.75">
      <c r="A14" s="121" t="s">
        <v>13</v>
      </c>
      <c r="B14" s="144" t="s">
        <v>121</v>
      </c>
      <c r="C14" s="139" t="s">
        <v>214</v>
      </c>
      <c r="D14" s="41">
        <f>IF(COUNTA(E14:L14)&gt;=1,LARGE(E14:L14,1),0)+IF(COUNTA(E14:L14)&gt;=2,LARGE(E14:L14,2),0)+IF(COUNTA(E14:L14)&gt;=3,LARGE(E14:L14,3),0)+IF(COUNTA(E14:L14)&gt;=4,LARGE(E14:L14,4),0)+IF(COUNTA(E14:L14)&gt;=5,LARGE(E14:L14,5),0)</f>
        <v>37.5</v>
      </c>
      <c r="E14" s="58">
        <v>8</v>
      </c>
      <c r="F14" s="58">
        <v>0</v>
      </c>
      <c r="G14" s="58">
        <v>6</v>
      </c>
      <c r="H14" s="58">
        <v>9</v>
      </c>
      <c r="I14" s="58">
        <v>6</v>
      </c>
      <c r="J14" s="56">
        <v>4.75</v>
      </c>
      <c r="K14" s="57">
        <v>8.5</v>
      </c>
      <c r="L14" s="58">
        <v>0</v>
      </c>
      <c r="M14" s="142" t="s">
        <v>99</v>
      </c>
      <c r="N14" s="32"/>
      <c r="O14" s="130"/>
      <c r="P14" s="111"/>
      <c r="Q14" s="116"/>
      <c r="R14" s="9"/>
      <c r="S14"/>
    </row>
    <row r="15" spans="1:19" ht="12.75">
      <c r="A15" s="121" t="s">
        <v>14</v>
      </c>
      <c r="B15" s="34" t="s">
        <v>151</v>
      </c>
      <c r="C15" s="34" t="s">
        <v>150</v>
      </c>
      <c r="D15" s="41">
        <f>IF(COUNTA(E15:L15)&gt;=1,LARGE(E15:L15,1),0)+IF(COUNTA(E15:L15)&gt;=2,LARGE(E15:L15,2),0)+IF(COUNTA(E15:L15)&gt;=3,LARGE(E15:L15,3),0)+IF(COUNTA(E15:L15)&gt;=4,LARGE(E15:L15,4),0)+IF(COUNTA(E15:L15)&gt;=5,LARGE(E15:L15,5),0)</f>
        <v>36.5</v>
      </c>
      <c r="E15" s="58"/>
      <c r="F15" s="57">
        <v>7.5</v>
      </c>
      <c r="G15" s="57"/>
      <c r="H15" s="58">
        <v>8</v>
      </c>
      <c r="I15" s="57">
        <v>8.5</v>
      </c>
      <c r="J15" s="57">
        <v>12.5</v>
      </c>
      <c r="K15" s="58"/>
      <c r="L15" s="57"/>
      <c r="M15" s="52" t="s">
        <v>60</v>
      </c>
      <c r="N15" s="32"/>
      <c r="O15" s="124"/>
      <c r="P15" s="113"/>
      <c r="Q15" s="80"/>
      <c r="R15" s="89"/>
      <c r="S15" s="90"/>
    </row>
    <row r="16" spans="1:19" s="90" customFormat="1" ht="12.75">
      <c r="A16" s="121" t="s">
        <v>11</v>
      </c>
      <c r="B16" s="154" t="s">
        <v>156</v>
      </c>
      <c r="C16" s="155" t="s">
        <v>214</v>
      </c>
      <c r="D16" s="41">
        <f>IF(COUNTA(E16:L16)&gt;=1,LARGE(E16:L16,1),0)+IF(COUNTA(E16:L16)&gt;=2,LARGE(E16:L16,2),0)+IF(COUNTA(E16:L16)&gt;=3,LARGE(E16:L16,3),0)+IF(COUNTA(E16:L16)&gt;=4,LARGE(E16:L16,4),0)+IF(COUNTA(E16:L16)&gt;=5,LARGE(E16:L16,5),0)</f>
        <v>34.75</v>
      </c>
      <c r="E16" s="57"/>
      <c r="F16" s="57"/>
      <c r="G16" s="56">
        <v>5.25</v>
      </c>
      <c r="H16" s="58">
        <v>5</v>
      </c>
      <c r="I16" s="57"/>
      <c r="J16" s="57">
        <v>8.5</v>
      </c>
      <c r="K16" s="57">
        <v>7.5</v>
      </c>
      <c r="L16" s="57">
        <v>8.5</v>
      </c>
      <c r="M16" s="151" t="s">
        <v>138</v>
      </c>
      <c r="N16" s="63"/>
      <c r="O16" s="99"/>
      <c r="P16" s="99"/>
      <c r="Q16" s="116"/>
      <c r="R16" s="89"/>
      <c r="S16"/>
    </row>
    <row r="17" spans="1:19" s="90" customFormat="1" ht="12.75">
      <c r="A17" s="121" t="s">
        <v>15</v>
      </c>
      <c r="B17" s="157" t="s">
        <v>159</v>
      </c>
      <c r="C17" s="155" t="s">
        <v>208</v>
      </c>
      <c r="D17" s="41">
        <f>IF(COUNTA(E17:L17)&gt;=1,LARGE(E17:L17,1),0)+IF(COUNTA(E17:L17)&gt;=2,LARGE(E17:L17,2),0)+IF(COUNTA(E17:L17)&gt;=3,LARGE(E17:L17,3),0)+IF(COUNTA(E17:L17)&gt;=4,LARGE(E17:L17,4),0)+IF(COUNTA(E17:L17)&gt;=5,LARGE(E17:L17,5),0)</f>
        <v>34.5</v>
      </c>
      <c r="E17" s="57">
        <v>3.7</v>
      </c>
      <c r="F17" s="57">
        <v>5.5</v>
      </c>
      <c r="G17" s="57">
        <v>4.1</v>
      </c>
      <c r="H17" s="57">
        <v>9.5</v>
      </c>
      <c r="I17" s="57">
        <v>5.5</v>
      </c>
      <c r="J17" s="56">
        <v>5.25</v>
      </c>
      <c r="K17" s="58">
        <v>8</v>
      </c>
      <c r="L17" s="58">
        <v>6</v>
      </c>
      <c r="M17" s="151" t="s">
        <v>160</v>
      </c>
      <c r="N17" s="32"/>
      <c r="O17" s="206"/>
      <c r="P17" s="206"/>
      <c r="Q17" s="80"/>
      <c r="R17" s="9"/>
      <c r="S17"/>
    </row>
    <row r="18" spans="1:19" s="66" customFormat="1" ht="12.75">
      <c r="A18" s="121"/>
      <c r="B18" s="138" t="s">
        <v>131</v>
      </c>
      <c r="C18" s="34" t="s">
        <v>9</v>
      </c>
      <c r="D18" s="41">
        <f>IF(COUNTA(E18:L18)&gt;=1,LARGE(E18:L18,1),0)+IF(COUNTA(E18:L18)&gt;=2,LARGE(E18:L18,2),0)+IF(COUNTA(E18:L18)&gt;=3,LARGE(E18:L18,3),0)+IF(COUNTA(E18:L18)&gt;=4,LARGE(E18:L18,4),0)+IF(COUNTA(E18:L18)&gt;=5,LARGE(E18:L18,5),0)</f>
        <v>34.5</v>
      </c>
      <c r="E18" s="57">
        <v>6.5</v>
      </c>
      <c r="F18" s="56">
        <v>5.75</v>
      </c>
      <c r="G18" s="58">
        <v>7</v>
      </c>
      <c r="H18" s="56">
        <v>5.75</v>
      </c>
      <c r="I18" s="56"/>
      <c r="J18" s="58">
        <v>8</v>
      </c>
      <c r="K18" s="57">
        <v>6.5</v>
      </c>
      <c r="L18" s="57">
        <v>6.5</v>
      </c>
      <c r="M18" s="52" t="s">
        <v>60</v>
      </c>
      <c r="N18" s="32"/>
      <c r="O18" s="99"/>
      <c r="P18" s="99"/>
      <c r="Q18" s="116"/>
      <c r="R18" s="89"/>
      <c r="S18" s="90"/>
    </row>
    <row r="19" spans="1:19" ht="12.75">
      <c r="A19" s="121"/>
      <c r="B19" s="140" t="s">
        <v>209</v>
      </c>
      <c r="C19" s="140" t="s">
        <v>148</v>
      </c>
      <c r="D19" s="41">
        <f>IF(COUNTA(E19:L19)&gt;=1,LARGE(E19:L19,1),0)+IF(COUNTA(E19:L19)&gt;=2,LARGE(E19:L19,2),0)+IF(COUNTA(E19:L19)&gt;=3,LARGE(E19:L19,3),0)+IF(COUNTA(E19:L19)&gt;=4,LARGE(E19:L19,4),0)+IF(COUNTA(E19:L19)&gt;=5,LARGE(E19:L19,5),0)</f>
        <v>34.5</v>
      </c>
      <c r="E19" s="57">
        <v>5.5</v>
      </c>
      <c r="F19" s="58">
        <v>6</v>
      </c>
      <c r="G19" s="57">
        <v>6.5</v>
      </c>
      <c r="H19" s="57">
        <v>6.5</v>
      </c>
      <c r="I19" s="57"/>
      <c r="J19" s="57">
        <v>6.5</v>
      </c>
      <c r="K19" s="58">
        <v>7</v>
      </c>
      <c r="L19" s="58">
        <v>8</v>
      </c>
      <c r="M19" s="143" t="s">
        <v>99</v>
      </c>
      <c r="N19" s="32"/>
      <c r="O19" s="112"/>
      <c r="P19" s="112"/>
      <c r="Q19" s="80"/>
      <c r="S19" s="9"/>
    </row>
    <row r="20" spans="1:19" s="90" customFormat="1" ht="12.75">
      <c r="A20" s="121" t="s">
        <v>17</v>
      </c>
      <c r="B20" s="37" t="s">
        <v>67</v>
      </c>
      <c r="C20" s="37" t="s">
        <v>57</v>
      </c>
      <c r="D20" s="41">
        <f>IF(COUNTA(E20:L20)&gt;=1,LARGE(E20:L20,1),0)+IF(COUNTA(E20:L20)&gt;=2,LARGE(E20:L20,2),0)+IF(COUNTA(E20:L20)&gt;=3,LARGE(E20:L20,3),0)+IF(COUNTA(E20:L20)&gt;=4,LARGE(E20:L20,4),0)+IF(COUNTA(E20:L20)&gt;=5,LARGE(E20:L20,5),0)</f>
        <v>34</v>
      </c>
      <c r="E20" s="58">
        <v>7</v>
      </c>
      <c r="F20" s="57">
        <v>6.5</v>
      </c>
      <c r="G20" s="56">
        <v>4.75</v>
      </c>
      <c r="H20" s="58">
        <v>6</v>
      </c>
      <c r="I20" s="56">
        <v>5.25</v>
      </c>
      <c r="J20" s="57">
        <v>7.5</v>
      </c>
      <c r="K20" s="56">
        <v>5.75</v>
      </c>
      <c r="L20" s="58">
        <v>7</v>
      </c>
      <c r="M20" s="126">
        <v>99</v>
      </c>
      <c r="N20" s="32"/>
      <c r="O20" s="111"/>
      <c r="P20" s="111"/>
      <c r="Q20" s="116"/>
      <c r="R20" s="70"/>
      <c r="S20"/>
    </row>
    <row r="21" spans="1:19" s="90" customFormat="1" ht="12.75">
      <c r="A21" s="121" t="s">
        <v>18</v>
      </c>
      <c r="B21" s="167" t="s">
        <v>143</v>
      </c>
      <c r="C21" s="167" t="s">
        <v>8</v>
      </c>
      <c r="D21" s="41">
        <f>IF(COUNTA(E21:L21)&gt;=1,LARGE(E21:L21,1),0)+IF(COUNTA(E21:L21)&gt;=2,LARGE(E21:L21,2),0)+IF(COUNTA(E21:L21)&gt;=3,LARGE(E21:L21,3),0)+IF(COUNTA(E21:L21)&gt;=4,LARGE(E21:L21,4),0)+IF(COUNTA(E21:L21)&gt;=5,LARGE(E21:L21,5),0)</f>
        <v>31.5</v>
      </c>
      <c r="E21" s="58">
        <v>6</v>
      </c>
      <c r="F21" s="56">
        <v>5.25</v>
      </c>
      <c r="G21" s="227">
        <v>5</v>
      </c>
      <c r="H21" s="57">
        <v>5.5</v>
      </c>
      <c r="I21" s="58">
        <v>7</v>
      </c>
      <c r="J21" s="58">
        <v>7</v>
      </c>
      <c r="K21" s="58">
        <v>6</v>
      </c>
      <c r="L21" s="57">
        <v>3.9</v>
      </c>
      <c r="M21" s="181" t="s">
        <v>106</v>
      </c>
      <c r="N21" s="32"/>
      <c r="O21" s="209"/>
      <c r="P21" s="209"/>
      <c r="Q21" s="116"/>
      <c r="R21" s="9"/>
      <c r="S21"/>
    </row>
    <row r="22" spans="1:19" s="64" customFormat="1" ht="12.75">
      <c r="A22" s="121" t="s">
        <v>20</v>
      </c>
      <c r="B22" s="167" t="s">
        <v>210</v>
      </c>
      <c r="C22" s="167" t="s">
        <v>285</v>
      </c>
      <c r="D22" s="41">
        <f>IF(COUNTA(E22:L22)&gt;=1,LARGE(E22:L22,1),0)+IF(COUNTA(E22:L22)&gt;=2,LARGE(E22:L22,2),0)+IF(COUNTA(E22:L22)&gt;=3,LARGE(E22:L22,3),0)+IF(COUNTA(E22:L22)&gt;=4,LARGE(E22:L22,4),0)+IF(COUNTA(E22:L22)&gt;=5,LARGE(E22:L22,5),0)</f>
        <v>27.75</v>
      </c>
      <c r="E22" s="57">
        <v>4.5</v>
      </c>
      <c r="F22" s="57">
        <v>2.7</v>
      </c>
      <c r="G22" s="57">
        <v>3.3</v>
      </c>
      <c r="H22" s="56">
        <v>4.75</v>
      </c>
      <c r="I22" s="223">
        <v>6.5</v>
      </c>
      <c r="J22" s="57">
        <v>3.7</v>
      </c>
      <c r="K22" s="57">
        <v>4.5</v>
      </c>
      <c r="L22" s="57">
        <v>7.5</v>
      </c>
      <c r="M22" s="184" t="s">
        <v>106</v>
      </c>
      <c r="N22" s="32"/>
      <c r="O22" s="48"/>
      <c r="P22" s="208"/>
      <c r="Q22" s="80"/>
      <c r="R22" s="9"/>
      <c r="S22" s="9"/>
    </row>
    <row r="23" spans="1:19" ht="12.75">
      <c r="A23" s="121" t="s">
        <v>21</v>
      </c>
      <c r="B23" s="156" t="s">
        <v>199</v>
      </c>
      <c r="C23" s="156" t="s">
        <v>200</v>
      </c>
      <c r="D23" s="41">
        <f>IF(COUNTA(E23:L23)&gt;=1,LARGE(E23:L23,1),0)+IF(COUNTA(E23:L23)&gt;=2,LARGE(E23:L23,2),0)+IF(COUNTA(E23:L23)&gt;=3,LARGE(E23:L23,3),0)+IF(COUNTA(E23:L23)&gt;=4,LARGE(E23:L23,4),0)+IF(COUNTA(E23:L23)&gt;=5,LARGE(E23:L23,5),0)</f>
        <v>27.25</v>
      </c>
      <c r="E23" s="57"/>
      <c r="F23" s="57">
        <v>3.9</v>
      </c>
      <c r="G23" s="56">
        <v>5.75</v>
      </c>
      <c r="H23" s="56">
        <v>5.25</v>
      </c>
      <c r="I23" s="56">
        <v>4.75</v>
      </c>
      <c r="J23" s="58">
        <v>6</v>
      </c>
      <c r="K23" s="56"/>
      <c r="L23" s="57">
        <v>5.5</v>
      </c>
      <c r="M23" s="151" t="s">
        <v>138</v>
      </c>
      <c r="N23" s="32"/>
      <c r="O23" s="31"/>
      <c r="P23" s="112"/>
      <c r="Q23" s="80"/>
      <c r="R23" s="89"/>
      <c r="S23" s="9"/>
    </row>
    <row r="24" spans="1:19" ht="12.75">
      <c r="A24" s="121" t="s">
        <v>22</v>
      </c>
      <c r="B24" s="140" t="s">
        <v>126</v>
      </c>
      <c r="C24" s="141" t="s">
        <v>9</v>
      </c>
      <c r="D24" s="41">
        <f>IF(COUNTA(E24:L24)&gt;=1,LARGE(E24:L24,1),0)+IF(COUNTA(E24:L24)&gt;=2,LARGE(E24:L24,2),0)+IF(COUNTA(E24:L24)&gt;=3,LARGE(E24:L24,3),0)+IF(COUNTA(E24:L24)&gt;=4,LARGE(E24:L24,4),0)+IF(COUNTA(E24:L24)&gt;=5,LARGE(E24:L24,5),0)</f>
        <v>26.5</v>
      </c>
      <c r="E24" s="57">
        <v>8.5</v>
      </c>
      <c r="F24" s="58">
        <v>9</v>
      </c>
      <c r="G24" s="58">
        <v>9</v>
      </c>
      <c r="H24" s="57"/>
      <c r="I24" s="57"/>
      <c r="J24" s="57"/>
      <c r="K24" s="58"/>
      <c r="L24" s="58"/>
      <c r="M24" s="142" t="s">
        <v>99</v>
      </c>
      <c r="N24" s="32"/>
      <c r="O24" s="130"/>
      <c r="P24" s="112"/>
      <c r="Q24" s="82"/>
      <c r="S24" s="68"/>
    </row>
    <row r="25" spans="1:19" ht="12.75">
      <c r="A25" s="121" t="s">
        <v>23</v>
      </c>
      <c r="B25" s="29" t="s">
        <v>127</v>
      </c>
      <c r="C25" s="34" t="s">
        <v>9</v>
      </c>
      <c r="D25" s="41">
        <f>IF(COUNTA(E25:L25)&gt;=1,LARGE(E25:L25,1),0)+IF(COUNTA(E25:L25)&gt;=2,LARGE(E25:L25,2),0)+IF(COUNTA(E25:L25)&gt;=3,LARGE(E25:L25,3),0)+IF(COUNTA(E25:L25)&gt;=4,LARGE(E25:L25,4),0)+IF(COUNTA(E25:L25)&gt;=5,LARGE(E25:L25,5),0)</f>
        <v>26</v>
      </c>
      <c r="E25" s="58">
        <v>9</v>
      </c>
      <c r="F25" s="57">
        <v>8.5</v>
      </c>
      <c r="G25" s="57">
        <v>8.5</v>
      </c>
      <c r="H25" s="58"/>
      <c r="I25" s="57"/>
      <c r="J25" s="57"/>
      <c r="K25" s="57"/>
      <c r="L25" s="57"/>
      <c r="M25" s="44" t="s">
        <v>72</v>
      </c>
      <c r="N25" s="32"/>
      <c r="O25" s="31"/>
      <c r="P25" s="110"/>
      <c r="Q25" s="82"/>
      <c r="R25" s="89"/>
      <c r="S25" s="90"/>
    </row>
    <row r="26" spans="1:19" s="90" customFormat="1" ht="12.75">
      <c r="A26" s="121" t="s">
        <v>24</v>
      </c>
      <c r="B26" s="185" t="s">
        <v>155</v>
      </c>
      <c r="C26" s="186" t="s">
        <v>214</v>
      </c>
      <c r="D26" s="41">
        <f>IF(COUNTA(E26:L26)&gt;=1,LARGE(E26:L26,1),0)+IF(COUNTA(E26:L26)&gt;=2,LARGE(E26:L26,2),0)+IF(COUNTA(E26:L26)&gt;=3,LARGE(E26:L26,3),0)+IF(COUNTA(E26:L26)&gt;=4,LARGE(E26:L26,4),0)+IF(COUNTA(E26:L26)&gt;=5,LARGE(E26:L26,5),0)</f>
        <v>25.75</v>
      </c>
      <c r="E26" s="56">
        <v>5.75</v>
      </c>
      <c r="F26" s="58">
        <v>4</v>
      </c>
      <c r="G26" s="57">
        <v>4.2</v>
      </c>
      <c r="H26" s="180"/>
      <c r="I26" s="58">
        <v>8</v>
      </c>
      <c r="J26" s="256"/>
      <c r="K26" s="57">
        <v>3.8</v>
      </c>
      <c r="L26" s="180"/>
      <c r="M26" s="181" t="s">
        <v>106</v>
      </c>
      <c r="N26" s="32"/>
      <c r="O26" s="130"/>
      <c r="P26" s="112"/>
      <c r="Q26" s="80"/>
      <c r="R26" s="9"/>
      <c r="S26"/>
    </row>
    <row r="27" spans="1:18" s="90" customFormat="1" ht="12.75">
      <c r="A27" s="121" t="s">
        <v>25</v>
      </c>
      <c r="B27" s="7" t="s">
        <v>251</v>
      </c>
      <c r="C27" s="34" t="s">
        <v>286</v>
      </c>
      <c r="D27" s="41">
        <f>IF(COUNTA(E27:L27)&gt;=1,LARGE(E27:L27,1),0)+IF(COUNTA(E27:L27)&gt;=2,LARGE(E27:L27,2),0)+IF(COUNTA(E27:L27)&gt;=3,LARGE(E27:L27,3),0)+IF(COUNTA(E27:L27)&gt;=4,LARGE(E27:L27,4),0)+IF(COUNTA(E27:L27)&gt;=5,LARGE(E27:L27,5),0)</f>
        <v>25.05</v>
      </c>
      <c r="E27" s="58">
        <v>4</v>
      </c>
      <c r="F27" s="57">
        <v>4.3</v>
      </c>
      <c r="G27" s="57">
        <v>3.7</v>
      </c>
      <c r="H27" s="57"/>
      <c r="I27" s="58">
        <v>5</v>
      </c>
      <c r="J27" s="57">
        <v>4.5</v>
      </c>
      <c r="K27" s="57">
        <v>5.5</v>
      </c>
      <c r="L27" s="56">
        <v>5.75</v>
      </c>
      <c r="M27" s="78" t="s">
        <v>72</v>
      </c>
      <c r="N27" s="32"/>
      <c r="O27" s="206"/>
      <c r="P27" s="206"/>
      <c r="Q27" s="80"/>
      <c r="R27" s="89"/>
    </row>
    <row r="28" spans="1:18" s="90" customFormat="1" ht="12.75">
      <c r="A28" s="121" t="s">
        <v>16</v>
      </c>
      <c r="B28" s="74" t="s">
        <v>133</v>
      </c>
      <c r="C28" s="34" t="s">
        <v>107</v>
      </c>
      <c r="D28" s="41">
        <f>IF(COUNTA(E28:L28)&gt;=1,LARGE(E28:L28,1),0)+IF(COUNTA(E28:L28)&gt;=2,LARGE(E28:L28,2),0)+IF(COUNTA(E28:L28)&gt;=3,LARGE(E28:L28,3),0)+IF(COUNTA(E28:L28)&gt;=4,LARGE(E28:L28,4),0)+IF(COUNTA(E28:L28)&gt;=5,LARGE(E28:L28,5),0)</f>
        <v>23.049999999999997</v>
      </c>
      <c r="E28" s="57">
        <v>4.1</v>
      </c>
      <c r="F28" s="57"/>
      <c r="G28" s="57">
        <v>5.5</v>
      </c>
      <c r="H28" s="57">
        <v>4.3</v>
      </c>
      <c r="I28" s="58"/>
      <c r="J28" s="57">
        <v>3.9</v>
      </c>
      <c r="K28" s="56"/>
      <c r="L28" s="225">
        <v>5.25</v>
      </c>
      <c r="M28" s="52" t="s">
        <v>60</v>
      </c>
      <c r="N28" s="32"/>
      <c r="O28" s="164"/>
      <c r="P28" s="164"/>
      <c r="Q28" s="80"/>
      <c r="R28" s="89"/>
    </row>
    <row r="29" spans="1:19" s="90" customFormat="1" ht="12.75">
      <c r="A29" s="121" t="s">
        <v>26</v>
      </c>
      <c r="B29" s="167" t="s">
        <v>137</v>
      </c>
      <c r="C29" s="167" t="s">
        <v>8</v>
      </c>
      <c r="D29" s="41">
        <f>IF(COUNTA(E29:L29)&gt;=1,LARGE(E29:L29,1),0)+IF(COUNTA(E29:L29)&gt;=2,LARGE(E29:L29,2),0)+IF(COUNTA(E29:L29)&gt;=3,LARGE(E29:L29,3),0)+IF(COUNTA(E29:L29)&gt;=4,LARGE(E29:L29,4),0)+IF(COUNTA(E29:L29)&gt;=5,LARGE(E29:L29,5),0)</f>
        <v>22.700000000000003</v>
      </c>
      <c r="E29" s="56">
        <v>4.75</v>
      </c>
      <c r="F29" s="57">
        <v>4.1</v>
      </c>
      <c r="G29" s="57">
        <v>3.8</v>
      </c>
      <c r="H29" s="57">
        <v>4.5</v>
      </c>
      <c r="I29" s="180"/>
      <c r="J29" s="57">
        <v>4.1</v>
      </c>
      <c r="K29" s="56">
        <v>5.25</v>
      </c>
      <c r="L29" s="57">
        <v>4.1</v>
      </c>
      <c r="M29" s="183" t="s">
        <v>106</v>
      </c>
      <c r="N29" s="32"/>
      <c r="O29" s="31"/>
      <c r="P29" s="112"/>
      <c r="Q29" s="116"/>
      <c r="R29" s="9"/>
      <c r="S29"/>
    </row>
    <row r="30" spans="1:19" ht="12.75">
      <c r="A30" s="121" t="s">
        <v>27</v>
      </c>
      <c r="B30" s="29" t="s">
        <v>217</v>
      </c>
      <c r="C30" s="36" t="s">
        <v>214</v>
      </c>
      <c r="D30" s="41">
        <f>IF(COUNTA(E30:L30)&gt;=1,LARGE(E30:L30,1),0)+IF(COUNTA(E30:L30)&gt;=2,LARGE(E30:L30,2),0)+IF(COUNTA(E30:L30)&gt;=3,LARGE(E30:L30,3),0)+IF(COUNTA(E30:L30)&gt;=4,LARGE(E30:L30,4),0)+IF(COUNTA(E30:L30)&gt;=5,LARGE(E30:L30,5),0)</f>
        <v>22.400000000000002</v>
      </c>
      <c r="E30" s="57">
        <v>3.4</v>
      </c>
      <c r="F30" s="56">
        <v>4.75</v>
      </c>
      <c r="G30" s="57">
        <v>4.3</v>
      </c>
      <c r="H30" s="57">
        <v>3.8</v>
      </c>
      <c r="I30" s="57">
        <v>4.3</v>
      </c>
      <c r="J30" s="57">
        <v>4.3</v>
      </c>
      <c r="K30" s="58">
        <v>4</v>
      </c>
      <c r="L30" s="56">
        <v>4.75</v>
      </c>
      <c r="M30" s="78" t="s">
        <v>72</v>
      </c>
      <c r="N30" s="32"/>
      <c r="O30" s="205"/>
      <c r="P30" s="205"/>
      <c r="Q30" s="80"/>
      <c r="R30" s="89"/>
      <c r="S30" s="90"/>
    </row>
    <row r="31" spans="1:17" ht="12.75">
      <c r="A31" s="121" t="s">
        <v>28</v>
      </c>
      <c r="B31" s="152" t="s">
        <v>145</v>
      </c>
      <c r="C31" s="134" t="s">
        <v>213</v>
      </c>
      <c r="D31" s="41">
        <f>IF(COUNTA(E31:L31)&gt;=1,LARGE(E31:L31,1),0)+IF(COUNTA(E31:L31)&gt;=2,LARGE(E31:L31,2),0)+IF(COUNTA(E31:L31)&gt;=3,LARGE(E31:L31,3),0)+IF(COUNTA(E31:L31)&gt;=4,LARGE(E31:L31,4),0)+IF(COUNTA(E31:L31)&gt;=5,LARGE(E31:L31,5),0)</f>
        <v>21.4</v>
      </c>
      <c r="E31" s="57">
        <v>4.2</v>
      </c>
      <c r="F31" s="57">
        <v>4.5</v>
      </c>
      <c r="G31" s="58">
        <v>4</v>
      </c>
      <c r="H31" s="57"/>
      <c r="I31" s="57">
        <v>4.2</v>
      </c>
      <c r="J31" s="57"/>
      <c r="K31" s="57">
        <v>4.3</v>
      </c>
      <c r="L31" s="57">
        <v>4.2</v>
      </c>
      <c r="M31" s="153" t="s">
        <v>138</v>
      </c>
      <c r="N31" s="32"/>
      <c r="O31" s="112"/>
      <c r="P31" s="112"/>
      <c r="Q31" s="80"/>
    </row>
    <row r="32" spans="1:18" ht="12.75">
      <c r="A32" s="121" t="s">
        <v>29</v>
      </c>
      <c r="B32" s="152" t="s">
        <v>238</v>
      </c>
      <c r="C32" s="134" t="s">
        <v>150</v>
      </c>
      <c r="D32" s="41">
        <f>IF(COUNTA(E32:L32)&gt;=1,LARGE(E32:L32,1),0)+IF(COUNTA(E32:L32)&gt;=2,LARGE(E32:L32,2),0)+IF(COUNTA(E32:L32)&gt;=3,LARGE(E32:L32,3),0)+IF(COUNTA(E32:L32)&gt;=4,LARGE(E32:L32,4),0)+IF(COUNTA(E32:L32)&gt;=5,LARGE(E32:L32,5),0)</f>
        <v>21.2</v>
      </c>
      <c r="E32" s="195"/>
      <c r="F32" s="57">
        <v>3.5</v>
      </c>
      <c r="G32" s="57">
        <v>3.5</v>
      </c>
      <c r="H32" s="58">
        <v>4</v>
      </c>
      <c r="I32" s="57">
        <v>3.7</v>
      </c>
      <c r="J32" s="58">
        <v>5</v>
      </c>
      <c r="K32" s="58">
        <v>5</v>
      </c>
      <c r="L32" s="58">
        <v>3</v>
      </c>
      <c r="M32" s="151" t="s">
        <v>160</v>
      </c>
      <c r="N32" s="32"/>
      <c r="O32" s="125"/>
      <c r="P32" s="160"/>
      <c r="Q32" s="80"/>
      <c r="R32" s="89"/>
    </row>
    <row r="33" spans="1:17" ht="12.75">
      <c r="A33" s="121" t="s">
        <v>30</v>
      </c>
      <c r="B33" s="140" t="s">
        <v>233</v>
      </c>
      <c r="C33" s="141" t="s">
        <v>9</v>
      </c>
      <c r="D33" s="41">
        <f>IF(COUNTA(E33:L33)&gt;=1,LARGE(E33:L33,1),0)+IF(COUNTA(E33:L33)&gt;=2,LARGE(E33:L33,2),0)+IF(COUNTA(E33:L33)&gt;=3,LARGE(E33:L33,3),0)+IF(COUNTA(E33:L33)&gt;=4,LARGE(E33:L33,4),0)+IF(COUNTA(E33:L33)&gt;=5,LARGE(E33:L33,5),0)</f>
        <v>20.2</v>
      </c>
      <c r="E33" s="57">
        <v>3.9</v>
      </c>
      <c r="F33" s="57">
        <v>3.6</v>
      </c>
      <c r="G33" s="57">
        <v>4.5</v>
      </c>
      <c r="H33" s="57">
        <v>3.7</v>
      </c>
      <c r="I33" s="57">
        <v>4.1</v>
      </c>
      <c r="J33" s="58">
        <v>4</v>
      </c>
      <c r="K33" s="57"/>
      <c r="L33" s="57"/>
      <c r="M33" s="143" t="s">
        <v>99</v>
      </c>
      <c r="N33" s="32"/>
      <c r="O33" s="164"/>
      <c r="P33" s="164"/>
      <c r="Q33" s="80"/>
    </row>
    <row r="34" spans="1:17" ht="12.75">
      <c r="A34" s="121" t="s">
        <v>31</v>
      </c>
      <c r="B34" s="134" t="s">
        <v>193</v>
      </c>
      <c r="C34" s="134" t="s">
        <v>214</v>
      </c>
      <c r="D34" s="41">
        <f>IF(COUNTA(E34:L34)&gt;=1,LARGE(E34:L34,1),0)+IF(COUNTA(E34:L34)&gt;=2,LARGE(E34:L34,2),0)+IF(COUNTA(E34:L34)&gt;=3,LARGE(E34:L34,3),0)+IF(COUNTA(E34:L34)&gt;=4,LARGE(E34:L34,4),0)+IF(COUNTA(E34:L34)&gt;=5,LARGE(E34:L34,5),0)</f>
        <v>19.8</v>
      </c>
      <c r="E34" s="57">
        <v>2.3</v>
      </c>
      <c r="F34" s="57">
        <v>3.3</v>
      </c>
      <c r="G34" s="57">
        <v>2.8</v>
      </c>
      <c r="H34" s="57">
        <v>3.5</v>
      </c>
      <c r="I34" s="57">
        <v>3.9</v>
      </c>
      <c r="J34" s="57">
        <v>5.5</v>
      </c>
      <c r="K34" s="57">
        <v>3.3</v>
      </c>
      <c r="L34" s="57">
        <v>3.6</v>
      </c>
      <c r="M34" s="151" t="s">
        <v>160</v>
      </c>
      <c r="N34" s="32"/>
      <c r="O34" s="107"/>
      <c r="P34" s="98"/>
      <c r="Q34" s="80"/>
    </row>
    <row r="35" spans="1:18" s="90" customFormat="1" ht="12.75">
      <c r="A35" s="121" t="s">
        <v>32</v>
      </c>
      <c r="B35" s="54" t="s">
        <v>191</v>
      </c>
      <c r="C35" s="34" t="s">
        <v>180</v>
      </c>
      <c r="D35" s="41">
        <f>IF(COUNTA(E35:L35)&gt;=1,LARGE(E35:L35,1),0)+IF(COUNTA(E35:L35)&gt;=2,LARGE(E35:L35,2),0)+IF(COUNTA(E35:L35)&gt;=3,LARGE(E35:L35,3),0)+IF(COUNTA(E35:L35)&gt;=4,LARGE(E35:L35,4),0)+IF(COUNTA(E35:L35)&gt;=5,LARGE(E35:L35,5),0)</f>
        <v>18.7</v>
      </c>
      <c r="E35" s="56"/>
      <c r="F35" s="58">
        <v>3</v>
      </c>
      <c r="G35" s="56"/>
      <c r="H35" s="57">
        <v>3.6</v>
      </c>
      <c r="I35" s="57">
        <v>4.5</v>
      </c>
      <c r="J35" s="57">
        <v>3.1</v>
      </c>
      <c r="K35" s="56"/>
      <c r="L35" s="57">
        <v>4.5</v>
      </c>
      <c r="M35" s="52" t="s">
        <v>60</v>
      </c>
      <c r="N35" s="32"/>
      <c r="O35" s="131"/>
      <c r="P35" s="111"/>
      <c r="Q35" s="80"/>
      <c r="R35" s="89"/>
    </row>
    <row r="36" spans="1:19" ht="12.75">
      <c r="A36" s="121" t="s">
        <v>33</v>
      </c>
      <c r="B36" s="114" t="s">
        <v>243</v>
      </c>
      <c r="C36" s="127" t="s">
        <v>208</v>
      </c>
      <c r="D36" s="41">
        <f>IF(COUNTA(E36:L36)&gt;=1,LARGE(E36:L36,1),0)+IF(COUNTA(E36:L36)&gt;=2,LARGE(E36:L36,2),0)+IF(COUNTA(E36:L36)&gt;=3,LARGE(E36:L36,3),0)+IF(COUNTA(E36:L36)&gt;=4,LARGE(E36:L36,4),0)+IF(COUNTA(E36:L36)&gt;=5,LARGE(E36:L36,5),0)</f>
        <v>17.9</v>
      </c>
      <c r="E36" s="57">
        <v>3.2</v>
      </c>
      <c r="F36" s="57">
        <v>2.5</v>
      </c>
      <c r="G36" s="57">
        <v>3.9</v>
      </c>
      <c r="H36" s="57"/>
      <c r="I36" s="57">
        <v>3.5</v>
      </c>
      <c r="J36" s="57">
        <v>3.2</v>
      </c>
      <c r="K36" s="57">
        <v>4.1</v>
      </c>
      <c r="L36" s="56"/>
      <c r="M36" s="92" t="s">
        <v>99</v>
      </c>
      <c r="N36" s="32"/>
      <c r="O36" s="123"/>
      <c r="P36" s="112"/>
      <c r="Q36" s="80"/>
      <c r="S36" s="16"/>
    </row>
    <row r="37" spans="1:17" ht="12.75">
      <c r="A37" s="121" t="s">
        <v>34</v>
      </c>
      <c r="B37" s="134" t="s">
        <v>194</v>
      </c>
      <c r="C37" s="134" t="s">
        <v>214</v>
      </c>
      <c r="D37" s="41">
        <f>IF(COUNTA(E37:L37)&gt;=1,LARGE(E37:L37,1),0)+IF(COUNTA(E37:L37)&gt;=2,LARGE(E37:L37,2),0)+IF(COUNTA(E37:L37)&gt;=3,LARGE(E37:L37,3),0)+IF(COUNTA(E37:L37)&gt;=4,LARGE(E37:L37,4),0)+IF(COUNTA(E37:L37)&gt;=5,LARGE(E37:L37,5),0)</f>
        <v>17.7</v>
      </c>
      <c r="E37" s="194"/>
      <c r="F37" s="57">
        <v>2.8</v>
      </c>
      <c r="G37" s="57">
        <v>3.2</v>
      </c>
      <c r="H37" s="57">
        <v>3.9</v>
      </c>
      <c r="I37" s="58">
        <v>4</v>
      </c>
      <c r="J37" s="57">
        <v>3.3</v>
      </c>
      <c r="K37" s="258"/>
      <c r="L37" s="57">
        <v>3.3</v>
      </c>
      <c r="M37" s="151" t="s">
        <v>160</v>
      </c>
      <c r="N37" s="32"/>
      <c r="O37" s="110"/>
      <c r="P37" s="123"/>
      <c r="Q37" s="80"/>
    </row>
    <row r="38" spans="1:17" ht="12.75">
      <c r="A38" s="121" t="s">
        <v>35</v>
      </c>
      <c r="B38" s="147" t="s">
        <v>166</v>
      </c>
      <c r="C38" s="141" t="s">
        <v>8</v>
      </c>
      <c r="D38" s="41">
        <f>IF(COUNTA(E38:L38)&gt;=1,LARGE(E38:L38,1),0)+IF(COUNTA(E38:L38)&gt;=2,LARGE(E38:L38,2),0)+IF(COUNTA(E38:L38)&gt;=3,LARGE(E38:L38,3),0)+IF(COUNTA(E38:L38)&gt;=4,LARGE(E38:L38,4),0)+IF(COUNTA(E38:L38)&gt;=5,LARGE(E38:L38,5),0)</f>
        <v>16.7</v>
      </c>
      <c r="E38" s="57">
        <v>3.6</v>
      </c>
      <c r="F38" s="57">
        <v>3.1</v>
      </c>
      <c r="G38" s="57">
        <v>2.7</v>
      </c>
      <c r="H38" s="57">
        <v>3.1</v>
      </c>
      <c r="I38" s="57">
        <v>3.8</v>
      </c>
      <c r="J38" s="57"/>
      <c r="K38" s="57">
        <v>3.1</v>
      </c>
      <c r="L38" s="57"/>
      <c r="M38" s="143" t="s">
        <v>99</v>
      </c>
      <c r="N38" s="32"/>
      <c r="O38" s="130"/>
      <c r="P38" s="112"/>
      <c r="Q38" s="80"/>
    </row>
    <row r="39" spans="1:17" ht="12.75">
      <c r="A39" s="121" t="s">
        <v>36</v>
      </c>
      <c r="B39" s="115" t="s">
        <v>188</v>
      </c>
      <c r="C39" s="93" t="s">
        <v>107</v>
      </c>
      <c r="D39" s="41">
        <f>IF(COUNTA(E39:L39)&gt;=1,LARGE(E39:L39,1),0)+IF(COUNTA(E39:L39)&gt;=2,LARGE(E39:L39,2),0)+IF(COUNTA(E39:L39)&gt;=3,LARGE(E39:L39,3),0)+IF(COUNTA(E39:L39)&gt;=4,LARGE(E39:L39,4),0)+IF(COUNTA(E39:L39)&gt;=5,LARGE(E39:L39,5),0)</f>
        <v>15.3</v>
      </c>
      <c r="E39" s="56">
        <v>1.85</v>
      </c>
      <c r="F39" s="57">
        <v>2.3</v>
      </c>
      <c r="G39" s="56">
        <v>1.95</v>
      </c>
      <c r="H39" s="57">
        <v>3.2</v>
      </c>
      <c r="I39" s="57">
        <v>2.5</v>
      </c>
      <c r="J39" s="57">
        <v>2.5</v>
      </c>
      <c r="K39" s="57">
        <v>3.6</v>
      </c>
      <c r="L39" s="57">
        <v>3.5</v>
      </c>
      <c r="M39" s="94" t="s">
        <v>185</v>
      </c>
      <c r="N39" s="32"/>
      <c r="O39" s="107"/>
      <c r="P39" s="98"/>
      <c r="Q39" s="80"/>
    </row>
    <row r="40" spans="1:17" ht="12.75">
      <c r="A40" s="121" t="s">
        <v>387</v>
      </c>
      <c r="B40" s="187" t="s">
        <v>182</v>
      </c>
      <c r="C40" s="187" t="s">
        <v>42</v>
      </c>
      <c r="D40" s="41">
        <f>IF(COUNTA(E40:L40)&gt;=1,LARGE(E40:L40,1),0)+IF(COUNTA(E40:L40)&gt;=2,LARGE(E40:L40,2),0)+IF(COUNTA(E40:L40)&gt;=3,LARGE(E40:L40,3),0)+IF(COUNTA(E40:L40)&gt;=4,LARGE(E40:L40,4),0)+IF(COUNTA(E40:L40)&gt;=5,LARGE(E40:L40,5),0)</f>
        <v>15</v>
      </c>
      <c r="E40" s="57">
        <v>3.3</v>
      </c>
      <c r="F40" s="57">
        <v>3.7</v>
      </c>
      <c r="G40" s="180"/>
      <c r="H40" s="57">
        <v>4.2</v>
      </c>
      <c r="I40" s="180"/>
      <c r="J40" s="57">
        <v>3.8</v>
      </c>
      <c r="K40" s="182"/>
      <c r="L40" s="182"/>
      <c r="M40" s="183" t="s">
        <v>106</v>
      </c>
      <c r="N40" s="32"/>
      <c r="O40" s="208"/>
      <c r="P40" s="164"/>
      <c r="Q40" s="116"/>
    </row>
    <row r="41" spans="1:19" ht="12.75">
      <c r="A41" s="121" t="s">
        <v>37</v>
      </c>
      <c r="B41" s="146" t="s">
        <v>201</v>
      </c>
      <c r="C41" s="146" t="s">
        <v>108</v>
      </c>
      <c r="D41" s="41">
        <f>IF(COUNTA(E41:L41)&gt;=1,LARGE(E41:L41,1),0)+IF(COUNTA(E41:L41)&gt;=2,LARGE(E41:L41,2),0)+IF(COUNTA(E41:L41)&gt;=3,LARGE(E41:L41,3),0)+IF(COUNTA(E41:L41)&gt;=4,LARGE(E41:L41,4),0)+IF(COUNTA(E41:L41)&gt;=5,LARGE(E41:L41,5),0)</f>
        <v>14.25</v>
      </c>
      <c r="E41" s="56"/>
      <c r="F41" s="58"/>
      <c r="G41" s="56">
        <v>2.15</v>
      </c>
      <c r="H41" s="56"/>
      <c r="I41" s="57">
        <v>3.6</v>
      </c>
      <c r="J41" s="57">
        <v>3.5</v>
      </c>
      <c r="K41" s="57"/>
      <c r="L41" s="58">
        <v>5</v>
      </c>
      <c r="M41" s="143" t="s">
        <v>99</v>
      </c>
      <c r="N41" s="32"/>
      <c r="O41" s="173"/>
      <c r="P41" s="174"/>
      <c r="Q41" s="82"/>
      <c r="S41" s="9"/>
    </row>
    <row r="42" spans="1:18" s="40" customFormat="1" ht="12.75">
      <c r="A42" s="121" t="s">
        <v>38</v>
      </c>
      <c r="B42" s="140" t="s">
        <v>170</v>
      </c>
      <c r="C42" s="141" t="s">
        <v>214</v>
      </c>
      <c r="D42" s="41">
        <f>IF(COUNTA(E42:L42)&gt;=1,LARGE(E42:L42,1),0)+IF(COUNTA(E42:L42)&gt;=2,LARGE(E42:L42,2),0)+IF(COUNTA(E42:L42)&gt;=3,LARGE(E42:L42,3),0)+IF(COUNTA(E42:L42)&gt;=4,LARGE(E42:L42,4),0)+IF(COUNTA(E42:L42)&gt;=5,LARGE(E42:L42,5),0)</f>
        <v>14.099999999999998</v>
      </c>
      <c r="E42" s="57">
        <v>2.8</v>
      </c>
      <c r="F42" s="56">
        <v>2.15</v>
      </c>
      <c r="G42" s="57"/>
      <c r="H42" s="56">
        <v>2.15</v>
      </c>
      <c r="I42" s="57">
        <v>2.7</v>
      </c>
      <c r="J42" s="57">
        <v>2.7</v>
      </c>
      <c r="K42" s="57">
        <v>3.4</v>
      </c>
      <c r="L42" s="57">
        <v>2.5</v>
      </c>
      <c r="M42" s="143" t="s">
        <v>99</v>
      </c>
      <c r="N42" s="32"/>
      <c r="O42" s="125"/>
      <c r="P42" s="109"/>
      <c r="Q42" s="80"/>
      <c r="R42" s="83"/>
    </row>
    <row r="43" spans="1:19" s="9" customFormat="1" ht="12.75">
      <c r="A43" s="121" t="s">
        <v>39</v>
      </c>
      <c r="B43" s="84" t="s">
        <v>287</v>
      </c>
      <c r="C43" s="37" t="s">
        <v>57</v>
      </c>
      <c r="D43" s="41">
        <f>IF(COUNTA(E43:L43)&gt;=1,LARGE(E43:L43,1),0)+IF(COUNTA(E43:L43)&gt;=2,LARGE(E43:L43,2),0)+IF(COUNTA(E43:L43)&gt;=3,LARGE(E43:L43,3),0)+IF(COUNTA(E43:L43)&gt;=4,LARGE(E43:L43,4),0)+IF(COUNTA(E43:L43)&gt;=5,LARGE(E43:L43,5),0)</f>
        <v>13.9</v>
      </c>
      <c r="E43" s="57">
        <v>1.5</v>
      </c>
      <c r="F43" s="56">
        <v>1.75</v>
      </c>
      <c r="G43" s="56">
        <v>1.45</v>
      </c>
      <c r="H43" s="57">
        <v>2.6</v>
      </c>
      <c r="I43" s="57">
        <v>2.8</v>
      </c>
      <c r="J43" s="57">
        <v>2.9</v>
      </c>
      <c r="K43" s="57">
        <v>2.7</v>
      </c>
      <c r="L43" s="57">
        <v>2.9</v>
      </c>
      <c r="M43" s="52" t="s">
        <v>72</v>
      </c>
      <c r="N43" s="32"/>
      <c r="O43" s="81"/>
      <c r="P43" s="109"/>
      <c r="Q43" s="80"/>
      <c r="S43"/>
    </row>
    <row r="44" spans="1:19" s="9" customFormat="1" ht="12.75">
      <c r="A44" s="121" t="s">
        <v>40</v>
      </c>
      <c r="B44" s="54" t="s">
        <v>181</v>
      </c>
      <c r="C44" s="34" t="s">
        <v>180</v>
      </c>
      <c r="D44" s="41">
        <f>IF(COUNTA(E44:L44)&gt;=1,LARGE(E44:L44,1),0)+IF(COUNTA(E44:L44)&gt;=2,LARGE(E44:L44,2),0)+IF(COUNTA(E44:L44)&gt;=3,LARGE(E44:L44,3),0)+IF(COUNTA(E44:L44)&gt;=4,LARGE(E44:L44,4),0)+IF(COUNTA(E44:L44)&gt;=5,LARGE(E44:L44,5),0)</f>
        <v>13.8</v>
      </c>
      <c r="E44" s="56"/>
      <c r="F44" s="57">
        <v>1.9</v>
      </c>
      <c r="G44" s="57">
        <v>2.1</v>
      </c>
      <c r="H44" s="57">
        <v>2.8</v>
      </c>
      <c r="I44" s="56"/>
      <c r="J44" s="56"/>
      <c r="K44" s="57">
        <v>3.9</v>
      </c>
      <c r="L44" s="57">
        <v>3.1</v>
      </c>
      <c r="M44" s="78" t="s">
        <v>72</v>
      </c>
      <c r="N44" s="32"/>
      <c r="O44" s="31"/>
      <c r="P44" s="123"/>
      <c r="Q44" s="82"/>
      <c r="R44" s="89"/>
      <c r="S44" s="90"/>
    </row>
    <row r="45" spans="1:19" s="90" customFormat="1" ht="12.75">
      <c r="A45" s="121" t="s">
        <v>75</v>
      </c>
      <c r="B45" s="140" t="s">
        <v>244</v>
      </c>
      <c r="C45" s="141" t="s">
        <v>107</v>
      </c>
      <c r="D45" s="41">
        <f>IF(COUNTA(E45:L45)&gt;=1,LARGE(E45:L45,1),0)+IF(COUNTA(E45:L45)&gt;=2,LARGE(E45:L45,2),0)+IF(COUNTA(E45:L45)&gt;=3,LARGE(E45:L45,3),0)+IF(COUNTA(E45:L45)&gt;=4,LARGE(E45:L45,4),0)+IF(COUNTA(E45:L45)&gt;=5,LARGE(E45:L45,5),0)</f>
        <v>13.6</v>
      </c>
      <c r="E45" s="56">
        <v>2.05</v>
      </c>
      <c r="F45" s="57">
        <v>2.4</v>
      </c>
      <c r="G45" s="57">
        <v>2.2</v>
      </c>
      <c r="H45" s="57">
        <v>2.5</v>
      </c>
      <c r="I45" s="57">
        <v>2.9</v>
      </c>
      <c r="J45" s="56">
        <v>2.15</v>
      </c>
      <c r="K45" s="57">
        <v>3.2</v>
      </c>
      <c r="L45" s="57">
        <v>2.6</v>
      </c>
      <c r="M45" s="143" t="s">
        <v>99</v>
      </c>
      <c r="N45" s="32"/>
      <c r="O45" s="81"/>
      <c r="P45" s="109"/>
      <c r="Q45" s="80"/>
      <c r="R45" s="9"/>
      <c r="S45" s="16"/>
    </row>
    <row r="46" spans="1:17" ht="12.75">
      <c r="A46" s="121" t="s">
        <v>76</v>
      </c>
      <c r="B46" s="144" t="s">
        <v>146</v>
      </c>
      <c r="C46" s="141" t="s">
        <v>107</v>
      </c>
      <c r="D46" s="41">
        <f>IF(COUNTA(E46:L46)&gt;=1,LARGE(E46:L46,1),0)+IF(COUNTA(E46:L46)&gt;=2,LARGE(E46:L46,2),0)+IF(COUNTA(E46:L46)&gt;=3,LARGE(E46:L46,3),0)+IF(COUNTA(E46:L46)&gt;=4,LARGE(E46:L46,4),0)+IF(COUNTA(E46:L46)&gt;=5,LARGE(E46:L46,5),0)</f>
        <v>13.4</v>
      </c>
      <c r="E46" s="57">
        <v>2.4</v>
      </c>
      <c r="F46" s="57"/>
      <c r="G46" s="57">
        <v>2.4</v>
      </c>
      <c r="H46" s="56"/>
      <c r="I46" s="57">
        <v>3.3</v>
      </c>
      <c r="J46" s="57">
        <v>2.6</v>
      </c>
      <c r="K46" s="56"/>
      <c r="L46" s="57">
        <v>2.7</v>
      </c>
      <c r="M46" s="145" t="s">
        <v>99</v>
      </c>
      <c r="N46" s="32"/>
      <c r="O46" s="211"/>
      <c r="P46" s="206"/>
      <c r="Q46" s="80"/>
    </row>
    <row r="47" spans="1:19" s="9" customFormat="1" ht="12.75">
      <c r="A47" s="121" t="s">
        <v>77</v>
      </c>
      <c r="B47" s="115" t="s">
        <v>265</v>
      </c>
      <c r="C47" s="93" t="s">
        <v>9</v>
      </c>
      <c r="D47" s="41">
        <f>IF(COUNTA(E47:L47)&gt;=1,LARGE(E47:L47,1),0)+IF(COUNTA(E47:L47)&gt;=2,LARGE(E47:L47,2),0)+IF(COUNTA(E47:L47)&gt;=3,LARGE(E47:L47,3),0)+IF(COUNTA(E47:L47)&gt;=4,LARGE(E47:L47,4),0)+IF(COUNTA(E47:L47)&gt;=5,LARGE(E47:L47,5),0)</f>
        <v>12.750000000000002</v>
      </c>
      <c r="E47" s="57">
        <v>2.5</v>
      </c>
      <c r="F47" s="57">
        <v>1.8</v>
      </c>
      <c r="G47" s="57">
        <v>2.3</v>
      </c>
      <c r="H47" s="57">
        <v>2.3</v>
      </c>
      <c r="I47" s="56"/>
      <c r="J47" s="56">
        <v>1.95</v>
      </c>
      <c r="K47" s="57">
        <v>3.5</v>
      </c>
      <c r="L47" s="56">
        <v>2.15</v>
      </c>
      <c r="M47" s="94" t="s">
        <v>185</v>
      </c>
      <c r="N47" s="32"/>
      <c r="O47" s="172"/>
      <c r="P47" s="164"/>
      <c r="Q47" s="80"/>
      <c r="R47" s="165"/>
      <c r="S47" s="133"/>
    </row>
    <row r="48" spans="1:19" ht="12.75">
      <c r="A48" s="121" t="s">
        <v>78</v>
      </c>
      <c r="B48" s="29" t="s">
        <v>264</v>
      </c>
      <c r="C48" s="34" t="s">
        <v>214</v>
      </c>
      <c r="D48" s="41">
        <f>IF(COUNTA(E48:L48)&gt;=1,LARGE(E48:L48,1),0)+IF(COUNTA(E48:L48)&gt;=2,LARGE(E48:L48,2),0)+IF(COUNTA(E48:L48)&gt;=3,LARGE(E48:L48,3),0)+IF(COUNTA(E48:L48)&gt;=4,LARGE(E48:L48,4),0)+IF(COUNTA(E48:L48)&gt;=5,LARGE(E48:L48,5),0)</f>
        <v>12.65</v>
      </c>
      <c r="E48" s="56">
        <v>1.75</v>
      </c>
      <c r="F48" s="57">
        <v>2.9</v>
      </c>
      <c r="G48" s="57"/>
      <c r="H48" s="57"/>
      <c r="I48" s="56"/>
      <c r="J48" s="58"/>
      <c r="K48" s="57">
        <v>3.7</v>
      </c>
      <c r="L48" s="57">
        <v>4.3</v>
      </c>
      <c r="M48" s="52" t="s">
        <v>72</v>
      </c>
      <c r="N48" s="32"/>
      <c r="O48" s="170"/>
      <c r="P48" s="98"/>
      <c r="Q48" s="82"/>
      <c r="R48" s="165"/>
      <c r="S48" s="133"/>
    </row>
    <row r="49" spans="1:17" ht="12.75">
      <c r="A49" s="121" t="s">
        <v>79</v>
      </c>
      <c r="B49" s="187" t="s">
        <v>218</v>
      </c>
      <c r="C49" s="187" t="s">
        <v>216</v>
      </c>
      <c r="D49" s="41">
        <f>IF(COUNTA(E49:L49)&gt;=1,LARGE(E49:L49,1),0)+IF(COUNTA(E49:L49)&gt;=2,LARGE(E49:L49,2),0)+IF(COUNTA(E49:L49)&gt;=3,LARGE(E49:L49,3),0)+IF(COUNTA(E49:L49)&gt;=4,LARGE(E49:L49,4),0)+IF(COUNTA(E49:L49)&gt;=5,LARGE(E49:L49,5),0)</f>
        <v>12.5</v>
      </c>
      <c r="E49" s="58">
        <v>0</v>
      </c>
      <c r="F49" s="180"/>
      <c r="G49" s="58">
        <v>3</v>
      </c>
      <c r="H49" s="58">
        <v>3</v>
      </c>
      <c r="I49" s="57">
        <v>3.1</v>
      </c>
      <c r="J49" s="57">
        <v>3.4</v>
      </c>
      <c r="K49" s="179"/>
      <c r="L49" s="188"/>
      <c r="M49" s="184" t="s">
        <v>106</v>
      </c>
      <c r="O49" s="164"/>
      <c r="P49" s="113"/>
      <c r="Q49" s="80"/>
    </row>
    <row r="50" spans="1:19" s="90" customFormat="1" ht="12.75">
      <c r="A50" s="121" t="s">
        <v>80</v>
      </c>
      <c r="B50" s="169" t="s">
        <v>299</v>
      </c>
      <c r="C50" s="134" t="s">
        <v>289</v>
      </c>
      <c r="D50" s="41">
        <f>IF(COUNTA(E50:L50)&gt;=1,LARGE(E50:L50,1),0)+IF(COUNTA(E50:L50)&gt;=2,LARGE(E50:L50,2),0)+IF(COUNTA(E50:L50)&gt;=3,LARGE(E50:L50,3),0)+IF(COUNTA(E50:L50)&gt;=4,LARGE(E50:L50,4),0)+IF(COUNTA(E50:L50)&gt;=5,LARGE(E50:L50,5),0)</f>
        <v>12.3</v>
      </c>
      <c r="E50" s="57">
        <v>1.3</v>
      </c>
      <c r="F50" s="56">
        <v>1.35</v>
      </c>
      <c r="G50" s="57">
        <v>1.8</v>
      </c>
      <c r="H50" s="179"/>
      <c r="I50" s="57">
        <v>3.4</v>
      </c>
      <c r="J50" s="57">
        <v>2.3</v>
      </c>
      <c r="K50" s="57">
        <v>2.4</v>
      </c>
      <c r="L50" s="57">
        <v>2.4</v>
      </c>
      <c r="M50" s="151" t="s">
        <v>138</v>
      </c>
      <c r="N50" s="32"/>
      <c r="O50" s="107"/>
      <c r="P50" s="98"/>
      <c r="Q50" s="82"/>
      <c r="R50" s="9"/>
      <c r="S50"/>
    </row>
    <row r="51" spans="1:17" ht="12.75">
      <c r="A51" s="121" t="s">
        <v>186</v>
      </c>
      <c r="B51" s="134" t="s">
        <v>231</v>
      </c>
      <c r="C51" s="134" t="s">
        <v>214</v>
      </c>
      <c r="D51" s="41">
        <f>IF(COUNTA(E51:L51)&gt;=1,LARGE(E51:L51,1),0)+IF(COUNTA(E51:L51)&gt;=2,LARGE(E51:L51,2),0)+IF(COUNTA(E51:L51)&gt;=3,LARGE(E51:L51,3),0)+IF(COUNTA(E51:L51)&gt;=4,LARGE(E51:L51,4),0)+IF(COUNTA(E51:L51)&gt;=5,LARGE(E51:L51,5),0)</f>
        <v>12.2</v>
      </c>
      <c r="E51" s="194"/>
      <c r="F51" s="57">
        <v>2.6</v>
      </c>
      <c r="G51" s="57">
        <v>1.7</v>
      </c>
      <c r="H51" s="57">
        <v>2.1</v>
      </c>
      <c r="I51" s="57">
        <v>2.2</v>
      </c>
      <c r="J51" s="56">
        <v>1.65</v>
      </c>
      <c r="K51" s="58">
        <v>3</v>
      </c>
      <c r="L51" s="57">
        <v>2.3</v>
      </c>
      <c r="M51" s="151" t="s">
        <v>160</v>
      </c>
      <c r="N51" s="32"/>
      <c r="O51" s="231"/>
      <c r="P51" s="106"/>
      <c r="Q51" s="80"/>
    </row>
    <row r="52" spans="1:17" ht="12.75">
      <c r="A52" s="121" t="s">
        <v>81</v>
      </c>
      <c r="B52" s="115" t="s">
        <v>257</v>
      </c>
      <c r="C52" s="93" t="s">
        <v>9</v>
      </c>
      <c r="D52" s="41">
        <f>IF(COUNTA(E52:L52)&gt;=1,LARGE(E52:L52,1),0)+IF(COUNTA(E52:L52)&gt;=2,LARGE(E52:L52,2),0)+IF(COUNTA(E52:L52)&gt;=3,LARGE(E52:L52,3),0)+IF(COUNTA(E52:L52)&gt;=4,LARGE(E52:L52,4),0)+IF(COUNTA(E52:L52)&gt;=5,LARGE(E52:L52,5),0)</f>
        <v>11.65</v>
      </c>
      <c r="E52" s="57">
        <v>2.1</v>
      </c>
      <c r="F52" s="56"/>
      <c r="G52" s="57">
        <v>1.9</v>
      </c>
      <c r="H52" s="56">
        <v>2.05</v>
      </c>
      <c r="I52" s="57"/>
      <c r="J52" s="56">
        <v>1.75</v>
      </c>
      <c r="K52" s="57">
        <v>2.8</v>
      </c>
      <c r="L52" s="57">
        <v>2.8</v>
      </c>
      <c r="M52" s="94" t="s">
        <v>185</v>
      </c>
      <c r="N52" s="32"/>
      <c r="O52" s="172"/>
      <c r="P52" s="164"/>
      <c r="Q52" s="82"/>
    </row>
    <row r="53" spans="1:19" s="9" customFormat="1" ht="12.75">
      <c r="A53" s="121" t="s">
        <v>95</v>
      </c>
      <c r="B53" s="152" t="s">
        <v>239</v>
      </c>
      <c r="C53" s="134" t="s">
        <v>150</v>
      </c>
      <c r="D53" s="41">
        <f>IF(COUNTA(E53:L53)&gt;=1,LARGE(E53:L53,1),0)+IF(COUNTA(E53:L53)&gt;=2,LARGE(E53:L53,2),0)+IF(COUNTA(E53:L53)&gt;=3,LARGE(E53:L53,3),0)+IF(COUNTA(E53:L53)&gt;=4,LARGE(E53:L53,4),0)+IF(COUNTA(E53:L53)&gt;=5,LARGE(E53:L53,5),0)</f>
        <v>11.5</v>
      </c>
      <c r="E53" s="194"/>
      <c r="F53" s="57">
        <v>3.2</v>
      </c>
      <c r="G53" s="57">
        <v>2.6</v>
      </c>
      <c r="H53" s="57">
        <v>2.7</v>
      </c>
      <c r="I53" s="195"/>
      <c r="J53" s="58">
        <v>3</v>
      </c>
      <c r="K53" s="194"/>
      <c r="L53" s="194"/>
      <c r="M53" s="151" t="s">
        <v>160</v>
      </c>
      <c r="N53" s="32"/>
      <c r="O53" s="107"/>
      <c r="P53" s="98"/>
      <c r="Q53" s="82"/>
      <c r="R53" s="89"/>
      <c r="S53"/>
    </row>
    <row r="54" spans="1:17" ht="12.75">
      <c r="A54" s="121" t="s">
        <v>82</v>
      </c>
      <c r="B54" s="139" t="s">
        <v>234</v>
      </c>
      <c r="C54" s="149" t="s">
        <v>148</v>
      </c>
      <c r="D54" s="41">
        <f>IF(COUNTA(E54:L54)&gt;=1,LARGE(E54:L54,1),0)+IF(COUNTA(E54:L54)&gt;=2,LARGE(E54:L54,2),0)+IF(COUNTA(E54:L54)&gt;=3,LARGE(E54:L54,3),0)+IF(COUNTA(E54:L54)&gt;=4,LARGE(E54:L54,4),0)+IF(COUNTA(E54:L54)&gt;=5,LARGE(E54:L54,5),0)</f>
        <v>11.45</v>
      </c>
      <c r="E54" s="60"/>
      <c r="F54" s="60"/>
      <c r="G54" s="57">
        <v>3.1</v>
      </c>
      <c r="H54" s="57"/>
      <c r="I54" s="58"/>
      <c r="J54" s="223">
        <v>3.6</v>
      </c>
      <c r="K54" s="56">
        <v>4.75</v>
      </c>
      <c r="L54" s="60"/>
      <c r="M54" s="143" t="s">
        <v>99</v>
      </c>
      <c r="O54" s="124"/>
      <c r="P54" s="164"/>
      <c r="Q54" s="80"/>
    </row>
    <row r="55" spans="1:18" s="90" customFormat="1" ht="12.75">
      <c r="A55" s="121" t="s">
        <v>83</v>
      </c>
      <c r="B55" s="54" t="s">
        <v>120</v>
      </c>
      <c r="C55" s="34" t="s">
        <v>42</v>
      </c>
      <c r="D55" s="41">
        <f>IF(COUNTA(E55:L55)&gt;=1,LARGE(E55:L55,1),0)+IF(COUNTA(E55:L55)&gt;=2,LARGE(E55:L55,2),0)+IF(COUNTA(E55:L55)&gt;=3,LARGE(E55:L55,3),0)+IF(COUNTA(E55:L55)&gt;=4,LARGE(E55:L55,4),0)+IF(COUNTA(E55:L55)&gt;=5,LARGE(E55:L55,5),0)</f>
        <v>11.4</v>
      </c>
      <c r="E55" s="57">
        <v>3.8</v>
      </c>
      <c r="F55" s="57">
        <v>4.2</v>
      </c>
      <c r="G55" s="58"/>
      <c r="H55" s="57"/>
      <c r="I55" s="57"/>
      <c r="J55" s="47"/>
      <c r="K55" s="57"/>
      <c r="L55" s="57">
        <v>3.4</v>
      </c>
      <c r="M55" s="52" t="s">
        <v>60</v>
      </c>
      <c r="N55" s="32"/>
      <c r="O55" s="211"/>
      <c r="P55" s="206"/>
      <c r="Q55" s="82"/>
      <c r="R55" s="89"/>
    </row>
    <row r="56" spans="1:17" ht="12.75">
      <c r="A56" s="121" t="s">
        <v>84</v>
      </c>
      <c r="B56" s="166" t="s">
        <v>192</v>
      </c>
      <c r="C56" s="167" t="s">
        <v>107</v>
      </c>
      <c r="D56" s="41">
        <f>IF(COUNTA(E56:L56)&gt;=1,LARGE(E56:L56,1),0)+IF(COUNTA(E56:L56)&gt;=2,LARGE(E56:L56,2),0)+IF(COUNTA(E56:L56)&gt;=3,LARGE(E56:L56,3),0)+IF(COUNTA(E56:L56)&gt;=4,LARGE(E56:L56,4),0)+IF(COUNTA(E56:L56)&gt;=5,LARGE(E56:L56,5),0)</f>
        <v>11.299999999999999</v>
      </c>
      <c r="E56" s="182"/>
      <c r="F56" s="56">
        <v>1.65</v>
      </c>
      <c r="G56" s="56">
        <v>2.05</v>
      </c>
      <c r="H56" s="57">
        <v>3.4</v>
      </c>
      <c r="I56" s="182"/>
      <c r="J56" s="180"/>
      <c r="K56" s="57">
        <v>4.2</v>
      </c>
      <c r="L56" s="180"/>
      <c r="M56" s="183" t="s">
        <v>106</v>
      </c>
      <c r="N56" s="32"/>
      <c r="O56" s="107"/>
      <c r="P56" s="98"/>
      <c r="Q56" s="116"/>
    </row>
    <row r="57" spans="1:19" ht="12.75">
      <c r="A57" s="121"/>
      <c r="B57" s="29" t="s">
        <v>230</v>
      </c>
      <c r="C57" s="34" t="s">
        <v>180</v>
      </c>
      <c r="D57" s="41">
        <f>IF(COUNTA(E57:L57)&gt;=1,LARGE(E57:L57,1),0)+IF(COUNTA(E57:L57)&gt;=2,LARGE(E57:L57,2),0)+IF(COUNTA(E57:L57)&gt;=3,LARGE(E57:L57,3),0)+IF(COUNTA(E57:L57)&gt;=4,LARGE(E57:L57,4),0)+IF(COUNTA(E57:L57)&gt;=5,LARGE(E57:L57,5),0)</f>
        <v>11.3</v>
      </c>
      <c r="E57" s="57">
        <v>4.3</v>
      </c>
      <c r="F57" s="57">
        <v>3.4</v>
      </c>
      <c r="G57" s="57">
        <v>3.6</v>
      </c>
      <c r="H57" s="57"/>
      <c r="I57" s="57"/>
      <c r="J57" s="56"/>
      <c r="K57" s="225"/>
      <c r="L57" s="57"/>
      <c r="M57" s="52" t="s">
        <v>60</v>
      </c>
      <c r="N57" s="32"/>
      <c r="O57" s="172"/>
      <c r="P57" s="164"/>
      <c r="Q57" s="82"/>
      <c r="R57" s="89"/>
      <c r="S57" s="90"/>
    </row>
    <row r="58" spans="1:17" ht="12.75">
      <c r="A58" s="121" t="s">
        <v>94</v>
      </c>
      <c r="B58" s="96" t="s">
        <v>184</v>
      </c>
      <c r="C58" s="96" t="s">
        <v>42</v>
      </c>
      <c r="D58" s="41">
        <f>IF(COUNTA(E58:L58)&gt;=1,LARGE(E58:L58,1),0)+IF(COUNTA(E58:L58)&gt;=2,LARGE(E58:L58,2),0)+IF(COUNTA(E58:L58)&gt;=3,LARGE(E58:L58,3),0)+IF(COUNTA(E58:L58)&gt;=4,LARGE(E58:L58,4),0)+IF(COUNTA(E58:L58)&gt;=5,LARGE(E58:L58,5),0)</f>
        <v>11</v>
      </c>
      <c r="E58" s="57">
        <v>3.1</v>
      </c>
      <c r="F58" s="57">
        <v>2.2</v>
      </c>
      <c r="G58" s="56"/>
      <c r="H58" s="57">
        <v>3.3</v>
      </c>
      <c r="I58" s="57"/>
      <c r="J58" s="57">
        <v>2.4</v>
      </c>
      <c r="K58" s="57"/>
      <c r="L58" s="57"/>
      <c r="M58" s="94" t="s">
        <v>185</v>
      </c>
      <c r="N58" s="32"/>
      <c r="O58" s="211"/>
      <c r="P58" s="206"/>
      <c r="Q58" s="80"/>
    </row>
    <row r="59" spans="1:19" s="90" customFormat="1" ht="12.75">
      <c r="A59" s="121"/>
      <c r="B59" s="29" t="s">
        <v>346</v>
      </c>
      <c r="C59" s="34" t="s">
        <v>110</v>
      </c>
      <c r="D59" s="41">
        <f>IF(COUNTA(E59:L59)&gt;=1,LARGE(E59:L59,1),0)+IF(COUNTA(E59:L59)&gt;=2,LARGE(E59:L59,2),0)+IF(COUNTA(E59:L59)&gt;=3,LARGE(E59:L59,3),0)+IF(COUNTA(E59:L59)&gt;=4,LARGE(E59:L59,4),0)+IF(COUNTA(E59:L59)&gt;=5,LARGE(E59:L59,5),0)</f>
        <v>11</v>
      </c>
      <c r="E59" s="56"/>
      <c r="F59" s="57"/>
      <c r="G59" s="57">
        <v>2.9</v>
      </c>
      <c r="H59" s="57">
        <v>4.1</v>
      </c>
      <c r="I59" s="56"/>
      <c r="J59" s="56"/>
      <c r="K59" s="56"/>
      <c r="L59" s="58">
        <v>4</v>
      </c>
      <c r="M59" s="52" t="s">
        <v>60</v>
      </c>
      <c r="N59" s="63"/>
      <c r="O59" s="107"/>
      <c r="P59" s="98"/>
      <c r="Q59" s="82"/>
      <c r="R59" s="9"/>
      <c r="S59"/>
    </row>
    <row r="60" spans="1:17" ht="12.75">
      <c r="A60" s="121" t="s">
        <v>87</v>
      </c>
      <c r="B60" s="189" t="s">
        <v>187</v>
      </c>
      <c r="C60" s="167" t="s">
        <v>107</v>
      </c>
      <c r="D60" s="41">
        <f>IF(COUNTA(E60:L60)&gt;=1,LARGE(E60:L60,1),0)+IF(COUNTA(E60:L60)&gt;=2,LARGE(E60:L60,2),0)+IF(COUNTA(E60:L60)&gt;=3,LARGE(E60:L60,3),0)+IF(COUNTA(E60:L60)&gt;=4,LARGE(E60:L60,4),0)+IF(COUNTA(E60:L60)&gt;=5,LARGE(E60:L60,5),0)</f>
        <v>10.9</v>
      </c>
      <c r="E60" s="56">
        <v>2.15</v>
      </c>
      <c r="F60" s="57">
        <v>1.5</v>
      </c>
      <c r="G60" s="56">
        <v>1.85</v>
      </c>
      <c r="H60" s="223">
        <v>2.9</v>
      </c>
      <c r="I60" s="182"/>
      <c r="J60" s="57">
        <v>2.1</v>
      </c>
      <c r="K60" s="182"/>
      <c r="L60" s="57">
        <v>1.9</v>
      </c>
      <c r="M60" s="183" t="s">
        <v>106</v>
      </c>
      <c r="N60" s="32"/>
      <c r="O60" s="107"/>
      <c r="P60" s="98"/>
      <c r="Q60" s="80"/>
    </row>
    <row r="61" spans="1:17" ht="12.75">
      <c r="A61" s="121"/>
      <c r="B61" s="187" t="s">
        <v>254</v>
      </c>
      <c r="C61" s="186" t="s">
        <v>286</v>
      </c>
      <c r="D61" s="41">
        <f>IF(COUNTA(E61:L61)&gt;=1,LARGE(E61:L61,1),0)+IF(COUNTA(E61:L61)&gt;=2,LARGE(E61:L61,2),0)+IF(COUNTA(E61:L61)&gt;=3,LARGE(E61:L61,3),0)+IF(COUNTA(E61:L61)&gt;=4,LARGE(E61:L61,4),0)+IF(COUNTA(E61:L61)&gt;=5,LARGE(E61:L61,5),0)</f>
        <v>10.9</v>
      </c>
      <c r="E61" s="56">
        <v>1.95</v>
      </c>
      <c r="F61" s="56">
        <v>1.25</v>
      </c>
      <c r="G61" s="56">
        <v>1.65</v>
      </c>
      <c r="H61" s="56">
        <v>1.55</v>
      </c>
      <c r="I61" s="58">
        <v>3</v>
      </c>
      <c r="J61" s="56">
        <v>1.55</v>
      </c>
      <c r="K61" s="57">
        <v>2.6</v>
      </c>
      <c r="L61" s="57">
        <v>1.7</v>
      </c>
      <c r="M61" s="183" t="s">
        <v>106</v>
      </c>
      <c r="N61" s="32"/>
      <c r="O61" s="107"/>
      <c r="P61" s="98"/>
      <c r="Q61" s="82"/>
    </row>
    <row r="62" spans="1:19" s="90" customFormat="1" ht="12.75">
      <c r="A62" s="121" t="s">
        <v>88</v>
      </c>
      <c r="B62" s="154" t="s">
        <v>304</v>
      </c>
      <c r="C62" s="134" t="s">
        <v>150</v>
      </c>
      <c r="D62" s="41">
        <f>IF(COUNTA(E62:L62)&gt;=1,LARGE(E62:L62,1),0)+IF(COUNTA(E62:L62)&gt;=2,LARGE(E62:L62,2),0)+IF(COUNTA(E62:L62)&gt;=3,LARGE(E62:L62,3),0)+IF(COUNTA(E62:L62)&gt;=4,LARGE(E62:L62,4),0)+IF(COUNTA(E62:L62)&gt;=5,LARGE(E62:L62,5),0)</f>
        <v>10.75</v>
      </c>
      <c r="E62" s="58"/>
      <c r="F62" s="57">
        <v>0.8</v>
      </c>
      <c r="G62" s="57">
        <v>0.9</v>
      </c>
      <c r="H62" s="56">
        <v>1.75</v>
      </c>
      <c r="I62" s="56">
        <v>2.15</v>
      </c>
      <c r="J62" s="57">
        <v>1.9</v>
      </c>
      <c r="K62" s="57">
        <v>2.9</v>
      </c>
      <c r="L62" s="56">
        <v>2.05</v>
      </c>
      <c r="M62" s="151" t="s">
        <v>138</v>
      </c>
      <c r="N62" s="32"/>
      <c r="O62" s="239"/>
      <c r="P62" s="210"/>
      <c r="Q62" s="80"/>
      <c r="R62" s="9"/>
      <c r="S62"/>
    </row>
    <row r="63" spans="1:17" ht="12.75">
      <c r="A63" s="121" t="s">
        <v>89</v>
      </c>
      <c r="B63" s="59" t="s">
        <v>245</v>
      </c>
      <c r="C63" s="34" t="s">
        <v>107</v>
      </c>
      <c r="D63" s="41">
        <f>IF(COUNTA(E63:L63)&gt;=1,LARGE(E63:L63,1),0)+IF(COUNTA(E63:L63)&gt;=2,LARGE(E63:L63,2),0)+IF(COUNTA(E63:L63)&gt;=3,LARGE(E63:L63,3),0)+IF(COUNTA(E63:L63)&gt;=4,LARGE(E63:L63,4),0)+IF(COUNTA(E63:L63)&gt;=5,LARGE(E63:L63,5),0)</f>
        <v>10.65</v>
      </c>
      <c r="E63" s="58">
        <v>2</v>
      </c>
      <c r="F63" s="57">
        <v>2.1</v>
      </c>
      <c r="G63" s="56">
        <v>1.55</v>
      </c>
      <c r="H63" s="57">
        <v>2.4</v>
      </c>
      <c r="I63" s="57">
        <v>2.6</v>
      </c>
      <c r="J63" s="56"/>
      <c r="K63" s="57"/>
      <c r="L63" s="56"/>
      <c r="M63" s="52" t="s">
        <v>60</v>
      </c>
      <c r="N63" s="32"/>
      <c r="O63" s="210"/>
      <c r="P63" s="206"/>
      <c r="Q63" s="80"/>
    </row>
    <row r="64" spans="1:17" ht="12.75">
      <c r="A64" s="121" t="s">
        <v>167</v>
      </c>
      <c r="B64" s="152" t="s">
        <v>164</v>
      </c>
      <c r="C64" s="134" t="s">
        <v>213</v>
      </c>
      <c r="D64" s="41">
        <f>IF(COUNTA(E64:L64)&gt;=1,LARGE(E64:L64,1),0)+IF(COUNTA(E64:L64)&gt;=2,LARGE(E64:L64,2),0)+IF(COUNTA(E64:L64)&gt;=3,LARGE(E64:L64,3),0)+IF(COUNTA(E64:L64)&gt;=4,LARGE(E64:L64,4),0)+IF(COUNTA(E64:L64)&gt;=5,LARGE(E64:L64,5),0)</f>
        <v>10.25</v>
      </c>
      <c r="E64" s="56">
        <v>5.25</v>
      </c>
      <c r="F64" s="58">
        <v>5</v>
      </c>
      <c r="G64" s="194"/>
      <c r="H64" s="195"/>
      <c r="I64" s="195"/>
      <c r="J64" s="195"/>
      <c r="K64" s="195"/>
      <c r="L64" s="194"/>
      <c r="M64" s="151" t="s">
        <v>160</v>
      </c>
      <c r="N64" s="32"/>
      <c r="O64" s="211"/>
      <c r="P64" s="206"/>
      <c r="Q64" s="82"/>
    </row>
    <row r="65" spans="1:17" ht="12.75">
      <c r="A65" s="121" t="s">
        <v>90</v>
      </c>
      <c r="B65" s="122" t="s">
        <v>205</v>
      </c>
      <c r="C65" s="118" t="s">
        <v>57</v>
      </c>
      <c r="D65" s="41">
        <f>IF(COUNTA(E65:L65)&gt;=1,LARGE(E65:L65,1),0)+IF(COUNTA(E65:L65)&gt;=2,LARGE(E65:L65,2),0)+IF(COUNTA(E65:L65)&gt;=3,LARGE(E65:L65,3),0)+IF(COUNTA(E65:L65)&gt;=4,LARGE(E65:L65,4),0)+IF(COUNTA(E65:L65)&gt;=5,LARGE(E65:L65,5),0)</f>
        <v>10.1</v>
      </c>
      <c r="E65" s="57">
        <v>1.4</v>
      </c>
      <c r="F65" s="56">
        <v>1.15</v>
      </c>
      <c r="G65" s="58"/>
      <c r="H65" s="57">
        <v>1.9</v>
      </c>
      <c r="I65" s="56">
        <v>1.85</v>
      </c>
      <c r="J65" s="56">
        <v>1.85</v>
      </c>
      <c r="K65" s="57">
        <v>2.3</v>
      </c>
      <c r="L65" s="57">
        <v>2.2</v>
      </c>
      <c r="M65" s="94" t="s">
        <v>207</v>
      </c>
      <c r="N65" s="32"/>
      <c r="O65" s="173"/>
      <c r="P65" s="174"/>
      <c r="Q65" s="80"/>
    </row>
    <row r="66" spans="1:18" s="40" customFormat="1" ht="12.75">
      <c r="A66" s="121" t="s">
        <v>168</v>
      </c>
      <c r="B66" s="185" t="s">
        <v>134</v>
      </c>
      <c r="C66" s="167" t="s">
        <v>8</v>
      </c>
      <c r="D66" s="41">
        <f>IF(COUNTA(E66:L66)&gt;=1,LARGE(E66:L66,1),0)+IF(COUNTA(E66:L66)&gt;=2,LARGE(E66:L66,2),0)+IF(COUNTA(E66:L66)&gt;=3,LARGE(E66:L66,3),0)+IF(COUNTA(E66:L66)&gt;=4,LARGE(E66:L66,4),0)+IF(COUNTA(E66:L66)&gt;=5,LARGE(E66:L66,5),0)</f>
        <v>9.95</v>
      </c>
      <c r="E66" s="57">
        <v>1.7</v>
      </c>
      <c r="F66" s="57">
        <v>1.2</v>
      </c>
      <c r="G66" s="57">
        <v>1.2</v>
      </c>
      <c r="H66" s="56">
        <v>1.95</v>
      </c>
      <c r="I66" s="57">
        <v>2.4</v>
      </c>
      <c r="J66" s="56">
        <v>1.05</v>
      </c>
      <c r="K66" s="57">
        <v>2.1</v>
      </c>
      <c r="L66" s="57">
        <v>1.8</v>
      </c>
      <c r="M66" s="183" t="s">
        <v>106</v>
      </c>
      <c r="N66" s="32"/>
      <c r="O66" s="210"/>
      <c r="P66" s="210"/>
      <c r="Q66" s="82"/>
      <c r="R66" s="9"/>
    </row>
    <row r="67" spans="1:17" ht="12.75">
      <c r="A67" s="121" t="s">
        <v>91</v>
      </c>
      <c r="B67" s="115" t="s">
        <v>259</v>
      </c>
      <c r="C67" s="93" t="s">
        <v>9</v>
      </c>
      <c r="D67" s="41">
        <f>IF(COUNTA(E67:L67)&gt;=1,LARGE(E67:L67,1),0)+IF(COUNTA(E67:L67)&gt;=2,LARGE(E67:L67,2),0)+IF(COUNTA(E67:L67)&gt;=3,LARGE(E67:L67,3),0)+IF(COUNTA(E67:L67)&gt;=4,LARGE(E67:L67,4),0)+IF(COUNTA(E67:L67)&gt;=5,LARGE(E67:L67,5),0)</f>
        <v>9.3</v>
      </c>
      <c r="E67" s="56">
        <v>1.45</v>
      </c>
      <c r="F67" s="57">
        <v>1.6</v>
      </c>
      <c r="G67" s="57">
        <v>1.5</v>
      </c>
      <c r="H67" s="57"/>
      <c r="I67" s="57">
        <v>1.7</v>
      </c>
      <c r="J67" s="56">
        <v>1.15</v>
      </c>
      <c r="K67" s="57">
        <v>2.5</v>
      </c>
      <c r="L67" s="58">
        <v>2</v>
      </c>
      <c r="M67" s="94" t="s">
        <v>185</v>
      </c>
      <c r="N67" s="32"/>
      <c r="O67" s="210"/>
      <c r="P67" s="207"/>
      <c r="Q67" s="80"/>
    </row>
    <row r="68" spans="1:17" ht="12.75">
      <c r="A68" s="121" t="s">
        <v>119</v>
      </c>
      <c r="B68" s="154" t="s">
        <v>232</v>
      </c>
      <c r="C68" s="134" t="s">
        <v>9</v>
      </c>
      <c r="D68" s="41">
        <f>IF(COUNTA(E68:L68)&gt;=1,LARGE(E68:L68,1),0)+IF(COUNTA(E68:L68)&gt;=2,LARGE(E68:L68,2),0)+IF(COUNTA(E68:L68)&gt;=3,LARGE(E68:L68,3),0)+IF(COUNTA(E68:L68)&gt;=4,LARGE(E68:L68,4),0)+IF(COUNTA(E68:L68)&gt;=5,LARGE(E68:L68,5),0)</f>
        <v>8.950000000000001</v>
      </c>
      <c r="E68" s="56">
        <v>1.55</v>
      </c>
      <c r="F68" s="56">
        <v>0.82</v>
      </c>
      <c r="G68" s="56">
        <v>1.35</v>
      </c>
      <c r="H68" s="58">
        <v>2</v>
      </c>
      <c r="I68" s="58">
        <v>0</v>
      </c>
      <c r="J68" s="57">
        <v>1.8</v>
      </c>
      <c r="K68" s="56">
        <v>1.95</v>
      </c>
      <c r="L68" s="56">
        <v>1.65</v>
      </c>
      <c r="M68" s="151" t="s">
        <v>160</v>
      </c>
      <c r="N68" s="32"/>
      <c r="O68" s="170"/>
      <c r="P68" s="170"/>
      <c r="Q68" s="82"/>
    </row>
    <row r="69" spans="1:19" ht="12.75">
      <c r="A69" s="121" t="s">
        <v>112</v>
      </c>
      <c r="B69" s="36" t="s">
        <v>215</v>
      </c>
      <c r="C69" s="59" t="s">
        <v>216</v>
      </c>
      <c r="D69" s="41">
        <f>IF(COUNTA(E69:L69)&gt;=1,LARGE(E69:L69,1),0)+IF(COUNTA(E69:L69)&gt;=2,LARGE(E69:L69,2),0)+IF(COUNTA(E69:L69)&gt;=3,LARGE(E69:L69,3),0)+IF(COUNTA(E69:L69)&gt;=4,LARGE(E69:L69,4),0)+IF(COUNTA(E69:L69)&gt;=5,LARGE(E69:L69,5),0)</f>
        <v>8.9</v>
      </c>
      <c r="E69" s="57"/>
      <c r="F69" s="57"/>
      <c r="G69" s="57">
        <v>2.5</v>
      </c>
      <c r="H69" s="57"/>
      <c r="I69" s="57">
        <v>3.2</v>
      </c>
      <c r="J69" s="57"/>
      <c r="K69" s="56"/>
      <c r="L69" s="57">
        <v>3.2</v>
      </c>
      <c r="M69" s="78" t="s">
        <v>72</v>
      </c>
      <c r="N69" s="32"/>
      <c r="O69" s="172"/>
      <c r="P69" s="164"/>
      <c r="Q69" s="82"/>
      <c r="R69" s="89"/>
      <c r="S69" s="90"/>
    </row>
    <row r="70" spans="1:19" s="90" customFormat="1" ht="12.75">
      <c r="A70" s="121" t="s">
        <v>113</v>
      </c>
      <c r="B70" s="115" t="s">
        <v>260</v>
      </c>
      <c r="C70" s="93" t="s">
        <v>9</v>
      </c>
      <c r="D70" s="41">
        <f>IF(COUNTA(E70:L70)&gt;=1,LARGE(E70:L70,1),0)+IF(COUNTA(E70:L70)&gt;=2,LARGE(E70:L70,2),0)+IF(COUNTA(E70:L70)&gt;=3,LARGE(E70:L70,3),0)+IF(COUNTA(E70:L70)&gt;=4,LARGE(E70:L70,4),0)+IF(COUNTA(E70:L70)&gt;=5,LARGE(E70:L70,5),0)</f>
        <v>8.549999999999999</v>
      </c>
      <c r="E70" s="56"/>
      <c r="F70" s="57">
        <v>1.3</v>
      </c>
      <c r="G70" s="57">
        <v>1.6</v>
      </c>
      <c r="H70" s="56">
        <v>1.45</v>
      </c>
      <c r="I70" s="56"/>
      <c r="J70" s="58">
        <v>2</v>
      </c>
      <c r="K70" s="57">
        <v>1.9</v>
      </c>
      <c r="L70" s="57">
        <v>1.6</v>
      </c>
      <c r="M70" s="94" t="s">
        <v>207</v>
      </c>
      <c r="N70" s="32"/>
      <c r="O70" s="172"/>
      <c r="P70" s="164"/>
      <c r="Q70" s="80"/>
      <c r="R70" s="9"/>
      <c r="S70"/>
    </row>
    <row r="71" spans="1:19" s="40" customFormat="1" ht="12.75">
      <c r="A71" s="121" t="s">
        <v>114</v>
      </c>
      <c r="B71" s="140" t="s">
        <v>247</v>
      </c>
      <c r="C71" s="141" t="s">
        <v>150</v>
      </c>
      <c r="D71" s="41">
        <f>IF(COUNTA(E71:L71)&gt;=1,LARGE(E71:L71,1),0)+IF(COUNTA(E71:L71)&gt;=2,LARGE(E71:L71,2),0)+IF(COUNTA(E71:L71)&gt;=3,LARGE(E71:L71,3),0)+IF(COUNTA(E71:L71)&gt;=4,LARGE(E71:L71,4),0)+IF(COUNTA(E71:L71)&gt;=5,LARGE(E71:L71,5),0)</f>
        <v>8.5</v>
      </c>
      <c r="E71" s="56">
        <v>1.65</v>
      </c>
      <c r="F71" s="57">
        <v>1.4</v>
      </c>
      <c r="G71" s="57">
        <v>1.4</v>
      </c>
      <c r="H71" s="57"/>
      <c r="I71" s="57">
        <v>1.9</v>
      </c>
      <c r="J71" s="57">
        <v>1.3</v>
      </c>
      <c r="K71" s="56">
        <v>2.15</v>
      </c>
      <c r="L71" s="60"/>
      <c r="M71" s="143" t="s">
        <v>99</v>
      </c>
      <c r="N71" s="32"/>
      <c r="O71" s="131"/>
      <c r="P71" s="123"/>
      <c r="Q71" s="80"/>
      <c r="R71" s="65"/>
      <c r="S71" s="67"/>
    </row>
    <row r="72" spans="1:17" ht="12.75">
      <c r="A72" s="121" t="s">
        <v>169</v>
      </c>
      <c r="B72" s="185" t="s">
        <v>220</v>
      </c>
      <c r="C72" s="167" t="s">
        <v>8</v>
      </c>
      <c r="D72" s="41">
        <f>IF(COUNTA(E72:L72)&gt;=1,LARGE(E72:L72,1),0)+IF(COUNTA(E72:L72)&gt;=2,LARGE(E72:L72,2),0)+IF(COUNTA(E72:L72)&gt;=3,LARGE(E72:L72,3),0)+IF(COUNTA(E72:L72)&gt;=4,LARGE(E72:L72,4),0)+IF(COUNTA(E72:L72)&gt;=5,LARGE(E72:L72,5),0)</f>
        <v>8.45</v>
      </c>
      <c r="E72" s="57">
        <v>1.8</v>
      </c>
      <c r="F72" s="57">
        <v>1.1</v>
      </c>
      <c r="G72" s="57">
        <v>1.1</v>
      </c>
      <c r="H72" s="57">
        <v>1.7</v>
      </c>
      <c r="I72" s="56">
        <v>1.95</v>
      </c>
      <c r="J72" s="56">
        <v>1.45</v>
      </c>
      <c r="K72" s="182"/>
      <c r="L72" s="56">
        <v>1.55</v>
      </c>
      <c r="M72" s="184" t="s">
        <v>106</v>
      </c>
      <c r="N72" s="32"/>
      <c r="O72" s="170"/>
      <c r="P72" s="170"/>
      <c r="Q72" s="116"/>
    </row>
    <row r="73" spans="1:19" s="90" customFormat="1" ht="12.75">
      <c r="A73" s="121" t="s">
        <v>115</v>
      </c>
      <c r="B73" s="115" t="s">
        <v>268</v>
      </c>
      <c r="C73" s="93" t="s">
        <v>9</v>
      </c>
      <c r="D73" s="41">
        <f>IF(COUNTA(E73:L73)&gt;=1,LARGE(E73:L73,1),0)+IF(COUNTA(E73:L73)&gt;=2,LARGE(E73:L73,2),0)+IF(COUNTA(E73:L73)&gt;=3,LARGE(E73:L73,3),0)+IF(COUNTA(E73:L73)&gt;=4,LARGE(E73:L73,4),0)+IF(COUNTA(E73:L73)&gt;=5,LARGE(E73:L73,5),0)</f>
        <v>7.950000000000001</v>
      </c>
      <c r="E73" s="56">
        <v>1.15</v>
      </c>
      <c r="F73" s="56">
        <v>0.92</v>
      </c>
      <c r="G73" s="56">
        <v>1.05</v>
      </c>
      <c r="H73" s="57">
        <v>1.6</v>
      </c>
      <c r="I73" s="57">
        <v>1.5</v>
      </c>
      <c r="J73" s="57">
        <v>1.1</v>
      </c>
      <c r="K73" s="56">
        <v>1.85</v>
      </c>
      <c r="L73" s="56">
        <v>1.85</v>
      </c>
      <c r="M73" s="94" t="s">
        <v>207</v>
      </c>
      <c r="N73" s="32"/>
      <c r="O73" s="210"/>
      <c r="P73" s="207"/>
      <c r="Q73" s="82"/>
      <c r="R73" s="9"/>
      <c r="S73"/>
    </row>
    <row r="74" spans="1:19" ht="12.75">
      <c r="A74" s="121" t="s">
        <v>116</v>
      </c>
      <c r="B74" s="34" t="s">
        <v>104</v>
      </c>
      <c r="C74" s="34" t="s">
        <v>8</v>
      </c>
      <c r="D74" s="41">
        <f>IF(COUNTA(E74:L74)&gt;=1,LARGE(E74:L74,1),0)+IF(COUNTA(E74:L74)&gt;=2,LARGE(E74:L74,2),0)+IF(COUNTA(E74:L74)&gt;=3,LARGE(E74:L74,3),0)+IF(COUNTA(E74:L74)&gt;=4,LARGE(E74:L74,4),0)+IF(COUNTA(E74:L74)&gt;=5,LARGE(E74:L74,5),0)</f>
        <v>7.5</v>
      </c>
      <c r="E74" s="57">
        <v>7.5</v>
      </c>
      <c r="F74" s="58"/>
      <c r="G74" s="57"/>
      <c r="H74" s="58"/>
      <c r="I74" s="57"/>
      <c r="J74" s="58"/>
      <c r="K74" s="57"/>
      <c r="L74" s="58"/>
      <c r="M74" s="52" t="s">
        <v>60</v>
      </c>
      <c r="N74" s="32"/>
      <c r="O74" s="210"/>
      <c r="P74" s="206"/>
      <c r="Q74" s="82"/>
      <c r="R74" s="89"/>
      <c r="S74" s="90"/>
    </row>
    <row r="75" spans="1:19" s="68" customFormat="1" ht="12.75">
      <c r="A75" s="121"/>
      <c r="B75" s="115" t="s">
        <v>291</v>
      </c>
      <c r="C75" s="93" t="s">
        <v>9</v>
      </c>
      <c r="D75" s="41">
        <f>IF(COUNTA(E75:L75)&gt;=1,LARGE(E75:L75,1),0)+IF(COUNTA(E75:L75)&gt;=2,LARGE(E75:L75,2),0)+IF(COUNTA(E75:L75)&gt;=3,LARGE(E75:L75,3),0)+IF(COUNTA(E75:L75)&gt;=4,LARGE(E75:L75,4),0)+IF(COUNTA(E75:L75)&gt;=5,LARGE(E75:L75,5),0)</f>
        <v>7.5</v>
      </c>
      <c r="E75" s="56">
        <v>1.05</v>
      </c>
      <c r="F75" s="56">
        <v>0.96</v>
      </c>
      <c r="G75" s="56">
        <v>0.88</v>
      </c>
      <c r="H75" s="57">
        <v>1.2</v>
      </c>
      <c r="I75" s="57">
        <v>1.3</v>
      </c>
      <c r="J75" s="57">
        <v>0.9</v>
      </c>
      <c r="K75" s="58">
        <v>2</v>
      </c>
      <c r="L75" s="56">
        <v>1.95</v>
      </c>
      <c r="M75" s="94" t="s">
        <v>207</v>
      </c>
      <c r="N75" s="32"/>
      <c r="O75" s="172"/>
      <c r="P75" s="164"/>
      <c r="Q75" s="82"/>
      <c r="R75" s="9"/>
      <c r="S75"/>
    </row>
    <row r="76" spans="1:17" ht="12.75">
      <c r="A76" s="121" t="s">
        <v>174</v>
      </c>
      <c r="B76" s="49" t="s">
        <v>347</v>
      </c>
      <c r="C76" s="134" t="s">
        <v>107</v>
      </c>
      <c r="D76" s="41">
        <f>IF(COUNTA(E76:L76)&gt;=1,LARGE(E76:L76,1),0)+IF(COUNTA(E76:L76)&gt;=2,LARGE(E76:L76,2),0)+IF(COUNTA(E76:L76)&gt;=3,LARGE(E76:L76,3),0)+IF(COUNTA(E76:L76)&gt;=4,LARGE(E76:L76,4),0)+IF(COUNTA(E76:L76)&gt;=5,LARGE(E76:L76,5),0)</f>
        <v>7.330000000000001</v>
      </c>
      <c r="E76" s="56"/>
      <c r="F76" s="58"/>
      <c r="G76" s="225">
        <v>0.78</v>
      </c>
      <c r="H76" s="56">
        <v>1.35</v>
      </c>
      <c r="I76" s="56">
        <v>1.75</v>
      </c>
      <c r="J76" s="56">
        <v>1.35</v>
      </c>
      <c r="K76" s="57"/>
      <c r="L76" s="57">
        <v>2.1</v>
      </c>
      <c r="M76" s="151" t="s">
        <v>138</v>
      </c>
      <c r="N76" s="32"/>
      <c r="O76" s="107"/>
      <c r="P76" s="98"/>
      <c r="Q76" s="80"/>
    </row>
    <row r="77" spans="1:19" s="9" customFormat="1" ht="12.75">
      <c r="A77" s="121" t="s">
        <v>175</v>
      </c>
      <c r="B77" s="199" t="s">
        <v>295</v>
      </c>
      <c r="C77" s="199" t="s">
        <v>289</v>
      </c>
      <c r="D77" s="41">
        <f>IF(COUNTA(E77:L77)&gt;=1,LARGE(E77:L77,1),0)+IF(COUNTA(E77:L77)&gt;=2,LARGE(E77:L77,2),0)+IF(COUNTA(E77:L77)&gt;=3,LARGE(E77:L77,3),0)+IF(COUNTA(E77:L77)&gt;=4,LARGE(E77:L77,4),0)+IF(COUNTA(E77:L77)&gt;=5,LARGE(E77:L77,5),0)</f>
        <v>7.289999999999999</v>
      </c>
      <c r="E77" s="56">
        <v>0.86</v>
      </c>
      <c r="F77" s="188"/>
      <c r="G77" s="56">
        <v>0.82</v>
      </c>
      <c r="H77" s="56">
        <v>1.05</v>
      </c>
      <c r="I77" s="57">
        <v>1.8</v>
      </c>
      <c r="J77" s="56">
        <v>0.94</v>
      </c>
      <c r="K77" s="56">
        <v>2.05</v>
      </c>
      <c r="L77" s="56">
        <v>1.45</v>
      </c>
      <c r="M77" s="204" t="s">
        <v>106</v>
      </c>
      <c r="N77" s="32"/>
      <c r="O77" s="210"/>
      <c r="P77" s="207"/>
      <c r="Q77" s="82"/>
      <c r="S77"/>
    </row>
    <row r="78" spans="1:19" ht="12.75">
      <c r="A78" s="121" t="s">
        <v>313</v>
      </c>
      <c r="B78" s="185" t="s">
        <v>277</v>
      </c>
      <c r="C78" s="167" t="s">
        <v>107</v>
      </c>
      <c r="D78" s="41">
        <f>IF(COUNTA(E78:L78)&gt;=1,LARGE(E78:L78,1),0)+IF(COUNTA(E78:L78)&gt;=2,LARGE(E78:L78,2),0)+IF(COUNTA(E78:L78)&gt;=3,LARGE(E78:L78,3),0)+IF(COUNTA(E78:L78)&gt;=4,LARGE(E78:L78,4),0)+IF(COUNTA(E78:L78)&gt;=5,LARGE(E78:L78,5),0)</f>
        <v>7.05</v>
      </c>
      <c r="E78" s="56">
        <v>1.25</v>
      </c>
      <c r="F78" s="56">
        <v>0.98</v>
      </c>
      <c r="G78" s="57">
        <v>1.3</v>
      </c>
      <c r="H78" s="56">
        <v>1.25</v>
      </c>
      <c r="I78" s="56">
        <v>0.96</v>
      </c>
      <c r="J78" s="56">
        <v>0.96</v>
      </c>
      <c r="K78" s="57">
        <v>2.2</v>
      </c>
      <c r="L78" s="56">
        <v>1.05</v>
      </c>
      <c r="M78" s="184" t="s">
        <v>106</v>
      </c>
      <c r="N78" s="32"/>
      <c r="O78" s="107"/>
      <c r="P78" s="98"/>
      <c r="Q78" s="82"/>
      <c r="R78" s="165"/>
      <c r="S78" s="133"/>
    </row>
    <row r="79" spans="1:17" ht="12.75">
      <c r="A79" s="121"/>
      <c r="B79" s="148" t="s">
        <v>211</v>
      </c>
      <c r="C79" s="212" t="s">
        <v>57</v>
      </c>
      <c r="D79" s="41">
        <f>IF(COUNTA(E79:L79)&gt;=1,LARGE(E79:L79,1),0)+IF(COUNTA(E79:L79)&gt;=2,LARGE(E79:L79,2),0)+IF(COUNTA(E79:L79)&gt;=3,LARGE(E79:L79,3),0)+IF(COUNTA(E79:L79)&gt;=4,LARGE(E79:L79,4),0)+IF(COUNTA(E79:L79)&gt;=5,LARGE(E79:L79,5),0)</f>
        <v>7.05</v>
      </c>
      <c r="E79" s="56"/>
      <c r="F79" s="58">
        <v>1</v>
      </c>
      <c r="G79" s="57">
        <v>0.8</v>
      </c>
      <c r="H79" s="57">
        <v>1.3</v>
      </c>
      <c r="I79" s="57">
        <v>1.6</v>
      </c>
      <c r="J79" s="58">
        <v>1</v>
      </c>
      <c r="K79" s="56">
        <v>1.75</v>
      </c>
      <c r="L79" s="57">
        <v>1.4</v>
      </c>
      <c r="M79" s="143" t="s">
        <v>99</v>
      </c>
      <c r="N79" s="32"/>
      <c r="O79" s="107"/>
      <c r="P79" s="98"/>
      <c r="Q79" s="82"/>
    </row>
    <row r="80" spans="1:17" ht="12.75">
      <c r="A80" s="121" t="s">
        <v>315</v>
      </c>
      <c r="B80" s="134" t="s">
        <v>195</v>
      </c>
      <c r="C80" s="134" t="s">
        <v>214</v>
      </c>
      <c r="D80" s="41">
        <f>IF(COUNTA(E80:L80)&gt;=1,LARGE(E80:L80,1),0)+IF(COUNTA(E80:L80)&gt;=2,LARGE(E80:L80,2),0)+IF(COUNTA(E80:L80)&gt;=3,LARGE(E80:L80,3),0)+IF(COUNTA(E80:L80)&gt;=4,LARGE(E80:L80,4),0)+IF(COUNTA(E80:L80)&gt;=5,LARGE(E80:L80,5),0)</f>
        <v>6.9</v>
      </c>
      <c r="E80" s="58">
        <v>3</v>
      </c>
      <c r="F80" s="57">
        <v>1.7</v>
      </c>
      <c r="G80" s="57"/>
      <c r="H80" s="57">
        <v>2.2</v>
      </c>
      <c r="I80" s="56"/>
      <c r="J80" s="57"/>
      <c r="K80" s="56"/>
      <c r="L80" s="56"/>
      <c r="M80" s="151" t="s">
        <v>138</v>
      </c>
      <c r="N80" s="32"/>
      <c r="O80" s="211"/>
      <c r="P80" s="206"/>
      <c r="Q80" s="80"/>
    </row>
    <row r="81" spans="1:19" s="90" customFormat="1" ht="12.75">
      <c r="A81" s="121" t="s">
        <v>316</v>
      </c>
      <c r="B81" s="34" t="s">
        <v>263</v>
      </c>
      <c r="C81" s="34" t="s">
        <v>250</v>
      </c>
      <c r="D81" s="41">
        <f>IF(COUNTA(E81:L81)&gt;=1,LARGE(E81:L81,1),0)+IF(COUNTA(E81:L81)&gt;=2,LARGE(E81:L81,2),0)+IF(COUNTA(E81:L81)&gt;=3,LARGE(E81:L81,3),0)+IF(COUNTA(E81:L81)&gt;=4,LARGE(E81:L81,4),0)+IF(COUNTA(E81:L81)&gt;=5,LARGE(E81:L81,5),0)</f>
        <v>6.6</v>
      </c>
      <c r="E81" s="57">
        <v>2.9</v>
      </c>
      <c r="F81" s="57"/>
      <c r="G81" s="58"/>
      <c r="H81" s="227"/>
      <c r="I81" s="58"/>
      <c r="J81" s="58"/>
      <c r="K81" s="57"/>
      <c r="L81" s="57">
        <v>3.7</v>
      </c>
      <c r="M81" s="52" t="s">
        <v>93</v>
      </c>
      <c r="N81" s="32"/>
      <c r="O81" s="107"/>
      <c r="P81" s="98"/>
      <c r="Q81" s="82"/>
      <c r="R81" s="165"/>
      <c r="S81" s="133"/>
    </row>
    <row r="82" spans="1:17" ht="12.75">
      <c r="A82" s="121" t="s">
        <v>317</v>
      </c>
      <c r="B82" s="202" t="s">
        <v>292</v>
      </c>
      <c r="C82" s="199" t="s">
        <v>289</v>
      </c>
      <c r="D82" s="41">
        <f>IF(COUNTA(E82:L82)&gt;=1,LARGE(E82:L82,1),0)+IF(COUNTA(E82:L82)&gt;=2,LARGE(E82:L82,2),0)+IF(COUNTA(E82:L82)&gt;=3,LARGE(E82:L82,3),0)+IF(COUNTA(E82:L82)&gt;=4,LARGE(E82:L82,4),0)+IF(COUNTA(E82:L82)&gt;=5,LARGE(E82:L82,5),0)</f>
        <v>6.33</v>
      </c>
      <c r="E82" s="56">
        <v>0.98</v>
      </c>
      <c r="F82" s="188"/>
      <c r="G82" s="182"/>
      <c r="H82" s="179"/>
      <c r="I82" s="56">
        <v>2.05</v>
      </c>
      <c r="J82" s="188"/>
      <c r="K82" s="57">
        <v>1.8</v>
      </c>
      <c r="L82" s="57">
        <v>1.5</v>
      </c>
      <c r="M82" s="204" t="s">
        <v>106</v>
      </c>
      <c r="N82" s="32"/>
      <c r="O82" s="107"/>
      <c r="P82" s="98"/>
      <c r="Q82" s="82"/>
    </row>
    <row r="83" spans="1:17" ht="12.75">
      <c r="A83" s="121" t="s">
        <v>318</v>
      </c>
      <c r="B83" s="185" t="s">
        <v>236</v>
      </c>
      <c r="C83" s="185" t="s">
        <v>237</v>
      </c>
      <c r="D83" s="41">
        <f>IF(COUNTA(E83:L83)&gt;=1,LARGE(E83:L83,1),0)+IF(COUNTA(E83:L83)&gt;=2,LARGE(E83:L83,2),0)+IF(COUNTA(E83:L83)&gt;=3,LARGE(E83:L83,3),0)+IF(COUNTA(E83:L83)&gt;=4,LARGE(E83:L83,4),0)+IF(COUNTA(E83:L83)&gt;=5,LARGE(E83:L83,5),0)</f>
        <v>6.3</v>
      </c>
      <c r="E83" s="57">
        <v>3.5</v>
      </c>
      <c r="F83" s="180"/>
      <c r="G83" s="182"/>
      <c r="H83" s="179"/>
      <c r="I83" s="182"/>
      <c r="J83" s="57">
        <v>2.8</v>
      </c>
      <c r="K83" s="180"/>
      <c r="L83" s="182"/>
      <c r="M83" s="181" t="s">
        <v>106</v>
      </c>
      <c r="N83" s="32"/>
      <c r="O83" s="107"/>
      <c r="P83" s="98"/>
      <c r="Q83" s="82"/>
    </row>
    <row r="84" spans="1:19" ht="12.75">
      <c r="A84" s="121" t="s">
        <v>319</v>
      </c>
      <c r="B84" s="95" t="s">
        <v>279</v>
      </c>
      <c r="C84" s="95" t="s">
        <v>213</v>
      </c>
      <c r="D84" s="41">
        <f>IF(COUNTA(E84:L84)&gt;=1,LARGE(E84:L84,1),0)+IF(COUNTA(E84:L84)&gt;=2,LARGE(E84:L84,2),0)+IF(COUNTA(E84:L84)&gt;=3,LARGE(E84:L84,3),0)+IF(COUNTA(E84:L84)&gt;=4,LARGE(E84:L84,4),0)+IF(COUNTA(E84:L84)&gt;=5,LARGE(E84:L84,5),0)</f>
        <v>6.18</v>
      </c>
      <c r="E84" s="57">
        <v>1.2</v>
      </c>
      <c r="F84" s="57">
        <v>0.9</v>
      </c>
      <c r="G84" s="56">
        <v>0.98</v>
      </c>
      <c r="H84" s="58"/>
      <c r="I84" s="56">
        <v>1.55</v>
      </c>
      <c r="J84" s="57">
        <v>1.2</v>
      </c>
      <c r="K84" s="56"/>
      <c r="L84" s="56">
        <v>1.25</v>
      </c>
      <c r="M84" s="94" t="s">
        <v>272</v>
      </c>
      <c r="N84" s="32"/>
      <c r="O84" s="210"/>
      <c r="P84" s="206"/>
      <c r="Q84" s="82"/>
      <c r="R84" s="165"/>
      <c r="S84" s="133"/>
    </row>
    <row r="85" spans="1:17" ht="12.75">
      <c r="A85" s="121" t="s">
        <v>320</v>
      </c>
      <c r="B85" s="152" t="s">
        <v>183</v>
      </c>
      <c r="C85" s="213" t="s">
        <v>42</v>
      </c>
      <c r="D85" s="41">
        <f>IF(COUNTA(E85:L85)&gt;=1,LARGE(E85:L85,1),0)+IF(COUNTA(E85:L85)&gt;=2,LARGE(E85:L85,2),0)+IF(COUNTA(E85:L85)&gt;=3,LARGE(E85:L85,3),0)+IF(COUNTA(E85:L85)&gt;=4,LARGE(E85:L85,4),0)+IF(COUNTA(E85:L85)&gt;=5,LARGE(E85:L85,5),0)</f>
        <v>6.050000000000001</v>
      </c>
      <c r="E85" s="57">
        <v>1.9</v>
      </c>
      <c r="F85" s="56">
        <v>1.95</v>
      </c>
      <c r="G85" s="57"/>
      <c r="H85" s="56"/>
      <c r="I85" s="56"/>
      <c r="J85" s="57">
        <v>2.2</v>
      </c>
      <c r="K85" s="57"/>
      <c r="L85" s="57"/>
      <c r="M85" s="151" t="s">
        <v>138</v>
      </c>
      <c r="N85" s="32"/>
      <c r="O85" s="210"/>
      <c r="P85" s="206"/>
      <c r="Q85" s="80"/>
    </row>
    <row r="86" spans="1:19" s="9" customFormat="1" ht="12.75">
      <c r="A86" s="121" t="s">
        <v>321</v>
      </c>
      <c r="B86" s="200" t="s">
        <v>290</v>
      </c>
      <c r="C86" s="201" t="s">
        <v>57</v>
      </c>
      <c r="D86" s="41">
        <f>IF(COUNTA(E86:L86)&gt;=1,LARGE(E86:L86,1),0)+IF(COUNTA(E86:L86)&gt;=2,LARGE(E86:L86,2),0)+IF(COUNTA(E86:L86)&gt;=3,LARGE(E86:L86,3),0)+IF(COUNTA(E86:L86)&gt;=4,LARGE(E86:L86,4),0)+IF(COUNTA(E86:L86)&gt;=5,LARGE(E86:L86,5),0)</f>
        <v>5.98</v>
      </c>
      <c r="E86" s="57">
        <v>1.1</v>
      </c>
      <c r="F86" s="56">
        <v>0.86</v>
      </c>
      <c r="G86" s="56">
        <v>1.15</v>
      </c>
      <c r="H86" s="57">
        <v>1.4</v>
      </c>
      <c r="I86" s="179"/>
      <c r="J86" s="56">
        <v>0.98</v>
      </c>
      <c r="K86" s="179"/>
      <c r="L86" s="56">
        <v>1.35</v>
      </c>
      <c r="M86" s="203" t="s">
        <v>99</v>
      </c>
      <c r="N86" s="32"/>
      <c r="O86" s="107"/>
      <c r="P86" s="98"/>
      <c r="Q86" s="80"/>
      <c r="S86"/>
    </row>
    <row r="87" spans="1:18" s="90" customFormat="1" ht="12.75">
      <c r="A87" s="121" t="s">
        <v>322</v>
      </c>
      <c r="B87" s="34" t="s">
        <v>229</v>
      </c>
      <c r="C87" s="79" t="s">
        <v>286</v>
      </c>
      <c r="D87" s="41">
        <f>IF(COUNTA(E87:L87)&gt;=1,LARGE(E87:L87,1),0)+IF(COUNTA(E87:L87)&gt;=2,LARGE(E87:L87,2),0)+IF(COUNTA(E87:L87)&gt;=3,LARGE(E87:L87,3),0)+IF(COUNTA(E87:L87)&gt;=4,LARGE(E87:L87,4),0)+IF(COUNTA(E87:L87)&gt;=5,LARGE(E87:L87,5),0)</f>
        <v>5.75</v>
      </c>
      <c r="E87" s="57"/>
      <c r="F87" s="57"/>
      <c r="G87" s="56"/>
      <c r="H87" s="57"/>
      <c r="I87" s="56">
        <v>5.75</v>
      </c>
      <c r="J87" s="57"/>
      <c r="K87" s="57"/>
      <c r="L87" s="56"/>
      <c r="M87" s="52" t="s">
        <v>60</v>
      </c>
      <c r="N87" s="32"/>
      <c r="O87" s="107"/>
      <c r="P87" s="98"/>
      <c r="Q87" s="82"/>
      <c r="R87" s="89"/>
    </row>
    <row r="88" spans="1:19" ht="12.75">
      <c r="A88" s="121" t="s">
        <v>323</v>
      </c>
      <c r="B88" s="84" t="s">
        <v>153</v>
      </c>
      <c r="C88" s="37" t="s">
        <v>57</v>
      </c>
      <c r="D88" s="41">
        <f>IF(COUNTA(E88:L88)&gt;=1,LARGE(E88:L88,1),0)+IF(COUNTA(E88:L88)&gt;=2,LARGE(E88:L88,2),0)+IF(COUNTA(E88:L88)&gt;=3,LARGE(E88:L88,3),0)+IF(COUNTA(E88:L88)&gt;=4,LARGE(E88:L88,4),0)+IF(COUNTA(E88:L88)&gt;=5,LARGE(E88:L88,5),0)</f>
        <v>5.5</v>
      </c>
      <c r="E88" s="57">
        <v>1.6</v>
      </c>
      <c r="F88" s="56"/>
      <c r="G88" s="56">
        <v>1.25</v>
      </c>
      <c r="H88" s="57"/>
      <c r="I88" s="56">
        <v>1.15</v>
      </c>
      <c r="J88" s="57">
        <v>1.5</v>
      </c>
      <c r="K88" s="56"/>
      <c r="L88" s="56"/>
      <c r="M88" s="85" t="s">
        <v>72</v>
      </c>
      <c r="N88" s="32"/>
      <c r="O88" s="107"/>
      <c r="P88" s="98"/>
      <c r="Q88" s="82"/>
      <c r="R88" s="89"/>
      <c r="S88" s="90"/>
    </row>
    <row r="89" spans="1:17" ht="12.75">
      <c r="A89" s="121" t="s">
        <v>324</v>
      </c>
      <c r="B89" s="200" t="s">
        <v>288</v>
      </c>
      <c r="C89" s="201" t="s">
        <v>262</v>
      </c>
      <c r="D89" s="41">
        <f>IF(COUNTA(E89:L89)&gt;=1,LARGE(E89:L89,1),0)+IF(COUNTA(E89:L89)&gt;=2,LARGE(E89:L89,2),0)+IF(COUNTA(E89:L89)&gt;=3,LARGE(E89:L89,3),0)+IF(COUNTA(E89:L89)&gt;=4,LARGE(E89:L89,4),0)+IF(COUNTA(E89:L89)&gt;=5,LARGE(E89:L89,5),0)</f>
        <v>5.449999999999999</v>
      </c>
      <c r="E89" s="56">
        <v>1.35</v>
      </c>
      <c r="F89" s="56">
        <v>2.05</v>
      </c>
      <c r="G89" s="182"/>
      <c r="H89" s="179"/>
      <c r="I89" s="179"/>
      <c r="J89" s="56">
        <v>2.05</v>
      </c>
      <c r="K89" s="179"/>
      <c r="L89" s="188"/>
      <c r="M89" s="203" t="s">
        <v>99</v>
      </c>
      <c r="N89" s="32"/>
      <c r="O89" s="172"/>
      <c r="P89" s="209"/>
      <c r="Q89" s="82"/>
    </row>
    <row r="90" spans="1:17" ht="12.75">
      <c r="A90" s="121" t="s">
        <v>325</v>
      </c>
      <c r="B90" s="200" t="s">
        <v>293</v>
      </c>
      <c r="C90" s="201" t="s">
        <v>57</v>
      </c>
      <c r="D90" s="41">
        <f>IF(COUNTA(E90:L90)&gt;=1,LARGE(E90:L90,1),0)+IF(COUNTA(E90:L90)&gt;=2,LARGE(E90:L90,2),0)+IF(COUNTA(E90:L90)&gt;=3,LARGE(E90:L90,3),0)+IF(COUNTA(E90:L90)&gt;=4,LARGE(E90:L90,4),0)+IF(COUNTA(E90:L90)&gt;=5,LARGE(E90:L90,5),0)</f>
        <v>5.34</v>
      </c>
      <c r="E90" s="56">
        <v>0.92</v>
      </c>
      <c r="F90" s="188"/>
      <c r="G90" s="57">
        <v>0.7</v>
      </c>
      <c r="H90" s="56">
        <v>0.92</v>
      </c>
      <c r="I90" s="56">
        <v>1.25</v>
      </c>
      <c r="J90" s="188"/>
      <c r="K90" s="56">
        <v>1.55</v>
      </c>
      <c r="L90" s="257"/>
      <c r="M90" s="203" t="s">
        <v>99</v>
      </c>
      <c r="N90" s="32"/>
      <c r="O90" s="107"/>
      <c r="P90" s="98"/>
      <c r="Q90" s="82"/>
    </row>
    <row r="91" spans="1:19" s="90" customFormat="1" ht="12.75">
      <c r="A91" s="121" t="s">
        <v>326</v>
      </c>
      <c r="B91" s="187" t="s">
        <v>253</v>
      </c>
      <c r="C91" s="187" t="s">
        <v>208</v>
      </c>
      <c r="D91" s="41">
        <f>IF(COUNTA(E91:L91)&gt;=1,LARGE(E91:L91,1),0)+IF(COUNTA(E91:L91)&gt;=2,LARGE(E91:L91,2),0)+IF(COUNTA(E91:L91)&gt;=3,LARGE(E91:L91,3),0)+IF(COUNTA(E91:L91)&gt;=4,LARGE(E91:L91,4),0)+IF(COUNTA(E91:L91)&gt;=5,LARGE(E91:L91,5),0)</f>
        <v>5.25</v>
      </c>
      <c r="E91" s="182"/>
      <c r="F91" s="180"/>
      <c r="G91" s="56">
        <v>1.75</v>
      </c>
      <c r="H91" s="56">
        <v>1.85</v>
      </c>
      <c r="I91" s="56">
        <v>1.65</v>
      </c>
      <c r="J91" s="182"/>
      <c r="K91" s="182"/>
      <c r="L91" s="182"/>
      <c r="M91" s="181" t="s">
        <v>106</v>
      </c>
      <c r="N91" s="63"/>
      <c r="O91" s="210"/>
      <c r="P91" s="207"/>
      <c r="Q91" s="82"/>
      <c r="R91" s="9"/>
      <c r="S91"/>
    </row>
    <row r="92" spans="1:19" s="90" customFormat="1" ht="12.75">
      <c r="A92" s="121"/>
      <c r="B92" s="187" t="s">
        <v>240</v>
      </c>
      <c r="C92" s="187" t="s">
        <v>216</v>
      </c>
      <c r="D92" s="41">
        <f>IF(COUNTA(E92:L92)&gt;=1,LARGE(E92:L92,1),0)+IF(COUNTA(E92:L92)&gt;=2,LARGE(E92:L92,2),0)+IF(COUNTA(E92:L92)&gt;=3,LARGE(E92:L92,3),0)+IF(COUNTA(E92:L92)&gt;=4,LARGE(E92:L92,4),0)+IF(COUNTA(E92:L92)&gt;=5,LARGE(E92:L92,5),0)</f>
        <v>5.25</v>
      </c>
      <c r="E92" s="180"/>
      <c r="F92" s="190"/>
      <c r="G92" s="191"/>
      <c r="H92" s="56">
        <v>1.65</v>
      </c>
      <c r="I92" s="58">
        <v>2</v>
      </c>
      <c r="J92" s="57">
        <v>1.6</v>
      </c>
      <c r="K92" s="179"/>
      <c r="L92" s="180"/>
      <c r="M92" s="184" t="s">
        <v>106</v>
      </c>
      <c r="N92" s="32"/>
      <c r="O92" s="254"/>
      <c r="P92" s="255"/>
      <c r="Q92" s="82"/>
      <c r="R92" s="165"/>
      <c r="S92" s="133"/>
    </row>
    <row r="93" spans="1:19" s="90" customFormat="1" ht="12.75">
      <c r="A93" s="121" t="s">
        <v>328</v>
      </c>
      <c r="B93" s="185" t="s">
        <v>221</v>
      </c>
      <c r="C93" s="167" t="s">
        <v>8</v>
      </c>
      <c r="D93" s="41">
        <f>IF(COUNTA(E93:L93)&gt;=1,LARGE(E93:L93,1),0)+IF(COUNTA(E93:L93)&gt;=2,LARGE(E93:L93,2),0)+IF(COUNTA(E93:L93)&gt;=3,LARGE(E93:L93,3),0)+IF(COUNTA(E93:L93)&gt;=4,LARGE(E93:L93,4),0)+IF(COUNTA(E93:L93)&gt;=5,LARGE(E93:L93,5),0)</f>
        <v>5.210000000000001</v>
      </c>
      <c r="E93" s="56">
        <v>0.96</v>
      </c>
      <c r="F93" s="56">
        <v>0.88</v>
      </c>
      <c r="G93" s="56">
        <v>0.94</v>
      </c>
      <c r="H93" s="56">
        <v>0.96</v>
      </c>
      <c r="I93" s="56">
        <v>1.45</v>
      </c>
      <c r="J93" s="56">
        <v>0.84</v>
      </c>
      <c r="K93" s="180"/>
      <c r="L93" s="57">
        <v>0.9</v>
      </c>
      <c r="M93" s="184" t="s">
        <v>106</v>
      </c>
      <c r="N93" s="32"/>
      <c r="O93" s="107"/>
      <c r="P93" s="98"/>
      <c r="Q93" s="82"/>
      <c r="R93" s="9"/>
      <c r="S93"/>
    </row>
    <row r="94" spans="1:17" ht="12.75">
      <c r="A94" s="121" t="s">
        <v>329</v>
      </c>
      <c r="B94" s="84" t="s">
        <v>348</v>
      </c>
      <c r="C94" s="59" t="s">
        <v>216</v>
      </c>
      <c r="D94" s="41">
        <f>IF(COUNTA(E94:L94)&gt;=1,LARGE(E94:L94,1),0)+IF(COUNTA(E94:L94)&gt;=2,LARGE(E94:L94,2),0)+IF(COUNTA(E94:L94)&gt;=3,LARGE(E94:L94,3),0)+IF(COUNTA(E94:L94)&gt;=4,LARGE(E94:L94,4),0)+IF(COUNTA(E94:L94)&gt;=5,LARGE(E94:L94,5),0)</f>
        <v>5.17</v>
      </c>
      <c r="E94" s="56"/>
      <c r="F94" s="57"/>
      <c r="G94" s="56">
        <v>0.76</v>
      </c>
      <c r="H94" s="56">
        <v>0.98</v>
      </c>
      <c r="I94" s="56">
        <v>0.98</v>
      </c>
      <c r="J94" s="56">
        <v>1.25</v>
      </c>
      <c r="K94" s="56"/>
      <c r="L94" s="57">
        <v>1.2</v>
      </c>
      <c r="M94" s="52" t="s">
        <v>60</v>
      </c>
      <c r="O94" s="107"/>
      <c r="P94" s="98"/>
      <c r="Q94" s="82"/>
    </row>
    <row r="95" spans="1:17" ht="12.75">
      <c r="A95" s="121" t="s">
        <v>330</v>
      </c>
      <c r="B95" s="115" t="s">
        <v>271</v>
      </c>
      <c r="C95" s="93" t="s">
        <v>9</v>
      </c>
      <c r="D95" s="41">
        <f>IF(COUNTA(E95:L95)&gt;=1,LARGE(E95:L95,1),0)+IF(COUNTA(E95:L95)&gt;=2,LARGE(E95:L95,2),0)+IF(COUNTA(E95:L95)&gt;=3,LARGE(E95:L95,3),0)+IF(COUNTA(E95:L95)&gt;=4,LARGE(E95:L95,4),0)+IF(COUNTA(E95:L95)&gt;=5,LARGE(E95:L95,5),0)</f>
        <v>5.1499999999999995</v>
      </c>
      <c r="E95" s="56"/>
      <c r="F95" s="57">
        <v>0.7</v>
      </c>
      <c r="G95" s="56">
        <v>0.72</v>
      </c>
      <c r="H95" s="56">
        <v>0.94</v>
      </c>
      <c r="I95" s="56">
        <v>1.05</v>
      </c>
      <c r="J95" s="57"/>
      <c r="K95" s="57">
        <v>1.5</v>
      </c>
      <c r="L95" s="56">
        <v>0.94</v>
      </c>
      <c r="M95" s="94" t="s">
        <v>272</v>
      </c>
      <c r="N95" s="32"/>
      <c r="O95" s="172"/>
      <c r="P95" s="209"/>
      <c r="Q95" s="82"/>
    </row>
    <row r="96" spans="1:19" s="90" customFormat="1" ht="12.75">
      <c r="A96" s="121" t="s">
        <v>331</v>
      </c>
      <c r="B96" s="187" t="s">
        <v>270</v>
      </c>
      <c r="C96" s="186" t="s">
        <v>286</v>
      </c>
      <c r="D96" s="41">
        <f>IF(COUNTA(E96:L96)&gt;=1,LARGE(E96:L96,1),0)+IF(COUNTA(E96:L96)&gt;=2,LARGE(E96:L96,2),0)+IF(COUNTA(E96:L96)&gt;=3,LARGE(E96:L96,3),0)+IF(COUNTA(E96:L96)&gt;=4,LARGE(E96:L96,4),0)+IF(COUNTA(E96:L96)&gt;=5,LARGE(E96:L96,5),0)</f>
        <v>5.13</v>
      </c>
      <c r="E96" s="58">
        <v>1</v>
      </c>
      <c r="F96" s="56">
        <v>0.74</v>
      </c>
      <c r="G96" s="182"/>
      <c r="H96" s="182"/>
      <c r="I96" s="182"/>
      <c r="J96" s="56">
        <v>0.86</v>
      </c>
      <c r="K96" s="56">
        <v>1.65</v>
      </c>
      <c r="L96" s="56">
        <v>0.88</v>
      </c>
      <c r="M96" s="183" t="s">
        <v>106</v>
      </c>
      <c r="N96" s="32"/>
      <c r="O96" s="107"/>
      <c r="P96" s="98"/>
      <c r="Q96" s="82"/>
      <c r="R96" s="9"/>
      <c r="S96"/>
    </row>
    <row r="97" spans="1:19" s="90" customFormat="1" ht="12.75">
      <c r="A97" s="121" t="s">
        <v>332</v>
      </c>
      <c r="B97" s="187" t="s">
        <v>171</v>
      </c>
      <c r="C97" s="186" t="s">
        <v>214</v>
      </c>
      <c r="D97" s="41">
        <f>IF(COUNTA(E97:L97)&gt;=1,LARGE(E97:L97,1),0)+IF(COUNTA(E97:L97)&gt;=2,LARGE(E97:L97,2),0)+IF(COUNTA(E97:L97)&gt;=3,LARGE(E97:L97,3),0)+IF(COUNTA(E97:L97)&gt;=4,LARGE(E97:L97,4),0)+IF(COUNTA(E97:L97)&gt;=5,LARGE(E97:L97,5),0)</f>
        <v>4.96</v>
      </c>
      <c r="E97" s="182"/>
      <c r="F97" s="182"/>
      <c r="G97" s="56">
        <v>0.86</v>
      </c>
      <c r="H97" s="57">
        <v>1.8</v>
      </c>
      <c r="I97" s="57">
        <v>2.3</v>
      </c>
      <c r="J97" s="58">
        <v>0</v>
      </c>
      <c r="K97" s="182"/>
      <c r="L97" s="182"/>
      <c r="M97" s="183" t="s">
        <v>106</v>
      </c>
      <c r="N97" s="63"/>
      <c r="O97" s="107"/>
      <c r="P97" s="106"/>
      <c r="Q97" s="82"/>
      <c r="R97" s="83"/>
      <c r="S97" s="40"/>
    </row>
    <row r="98" spans="1:19" ht="12.75">
      <c r="A98" s="121" t="s">
        <v>333</v>
      </c>
      <c r="B98" s="115" t="s">
        <v>383</v>
      </c>
      <c r="C98" s="93" t="s">
        <v>9</v>
      </c>
      <c r="D98" s="41">
        <f>IF(COUNTA(E98:L98)&gt;=1,LARGE(E98:L98,1),0)+IF(COUNTA(E98:L98)&gt;=2,LARGE(E98:L98,2),0)+IF(COUNTA(E98:L98)&gt;=3,LARGE(E98:L98,3),0)+IF(COUNTA(E98:L98)&gt;=4,LARGE(E98:L98,4),0)+IF(COUNTA(E98:L98)&gt;=5,LARGE(E98:L98,5),0)</f>
        <v>4.74</v>
      </c>
      <c r="E98" s="180"/>
      <c r="F98" s="190"/>
      <c r="G98" s="191"/>
      <c r="H98" s="57">
        <v>0.8</v>
      </c>
      <c r="I98" s="57">
        <v>0.7</v>
      </c>
      <c r="J98" s="56">
        <v>0.62</v>
      </c>
      <c r="K98" s="57">
        <v>1.7</v>
      </c>
      <c r="L98" s="56">
        <v>0.92</v>
      </c>
      <c r="M98" s="94" t="s">
        <v>272</v>
      </c>
      <c r="N98" s="32"/>
      <c r="O98" s="97"/>
      <c r="P98" s="97"/>
      <c r="Q98" s="82"/>
      <c r="R98" s="165"/>
      <c r="S98" s="133"/>
    </row>
    <row r="99" spans="1:19" ht="12.75">
      <c r="A99" s="121" t="s">
        <v>334</v>
      </c>
      <c r="B99" s="34" t="s">
        <v>142</v>
      </c>
      <c r="C99" s="34" t="s">
        <v>8</v>
      </c>
      <c r="D99" s="41">
        <f>IF(COUNTA(E99:L99)&gt;=1,LARGE(E99:L99,1),0)+IF(COUNTA(E99:L99)&gt;=2,LARGE(E99:L99,2),0)+IF(COUNTA(E99:L99)&gt;=3,LARGE(E99:L99,3),0)+IF(COUNTA(E99:L99)&gt;=4,LARGE(E99:L99,4),0)+IF(COUNTA(E99:L99)&gt;=5,LARGE(E99:L99,5),0)</f>
        <v>4.6</v>
      </c>
      <c r="E99" s="57">
        <v>2.6</v>
      </c>
      <c r="F99" s="58">
        <v>2</v>
      </c>
      <c r="G99" s="56"/>
      <c r="H99" s="57"/>
      <c r="I99" s="56"/>
      <c r="J99" s="57"/>
      <c r="K99" s="57"/>
      <c r="L99" s="57"/>
      <c r="M99" s="78" t="s">
        <v>72</v>
      </c>
      <c r="N99" s="32"/>
      <c r="O99" s="97"/>
      <c r="P99" s="164"/>
      <c r="Q99" s="80"/>
      <c r="R99" s="89"/>
      <c r="S99" s="90"/>
    </row>
    <row r="100" spans="1:17" ht="12.75">
      <c r="A100" s="121" t="s">
        <v>335</v>
      </c>
      <c r="B100" s="95" t="s">
        <v>308</v>
      </c>
      <c r="C100" s="95" t="s">
        <v>8</v>
      </c>
      <c r="D100" s="41">
        <f>IF(COUNTA(E100:L100)&gt;=1,LARGE(E100:L100,1),0)+IF(COUNTA(E100:L100)&gt;=2,LARGE(E100:L100,2),0)+IF(COUNTA(E100:L100)&gt;=3,LARGE(E100:L100,3),0)+IF(COUNTA(E100:L100)&gt;=4,LARGE(E100:L100,4),0)+IF(COUNTA(E100:L100)&gt;=5,LARGE(E100:L100,5),0)</f>
        <v>4.579999999999999</v>
      </c>
      <c r="E100" s="60"/>
      <c r="F100" s="56">
        <v>0.58</v>
      </c>
      <c r="G100" s="56">
        <v>0.68</v>
      </c>
      <c r="H100" s="56">
        <v>0.78</v>
      </c>
      <c r="I100" s="56">
        <v>0.82</v>
      </c>
      <c r="J100" s="56">
        <v>0.56</v>
      </c>
      <c r="K100" s="57">
        <v>1.3</v>
      </c>
      <c r="L100" s="58">
        <v>1</v>
      </c>
      <c r="M100" s="94" t="s">
        <v>185</v>
      </c>
      <c r="N100" s="32"/>
      <c r="O100" s="107"/>
      <c r="P100" s="98"/>
      <c r="Q100" s="82"/>
    </row>
    <row r="101" spans="1:18" ht="12.75">
      <c r="A101" s="121" t="s">
        <v>336</v>
      </c>
      <c r="B101" s="169" t="s">
        <v>298</v>
      </c>
      <c r="C101" s="134" t="s">
        <v>286</v>
      </c>
      <c r="D101" s="41">
        <f>IF(COUNTA(E101:L101)&gt;=1,LARGE(E101:L101,1),0)+IF(COUNTA(E101:L101)&gt;=2,LARGE(E101:L101,2),0)+IF(COUNTA(E101:L101)&gt;=3,LARGE(E101:L101,3),0)+IF(COUNTA(E101:L101)&gt;=4,LARGE(E101:L101,4),0)+IF(COUNTA(E101:L101)&gt;=5,LARGE(E101:L101,5),0)</f>
        <v>4.18</v>
      </c>
      <c r="E101" s="58">
        <v>0</v>
      </c>
      <c r="F101" s="57">
        <v>0.6</v>
      </c>
      <c r="G101" s="56">
        <v>0.44</v>
      </c>
      <c r="H101" s="57">
        <v>0.9</v>
      </c>
      <c r="I101" s="56">
        <v>0.62</v>
      </c>
      <c r="J101" s="56">
        <v>0.72</v>
      </c>
      <c r="K101" s="57">
        <v>1.2</v>
      </c>
      <c r="L101" s="56">
        <v>0.74</v>
      </c>
      <c r="M101" s="151" t="s">
        <v>160</v>
      </c>
      <c r="N101" s="32"/>
      <c r="O101" s="210"/>
      <c r="P101" s="207"/>
      <c r="Q101" s="82"/>
      <c r="R101" s="89"/>
    </row>
    <row r="102" spans="1:18" s="90" customFormat="1" ht="12.75">
      <c r="A102" s="121" t="s">
        <v>337</v>
      </c>
      <c r="B102" s="154" t="s">
        <v>353</v>
      </c>
      <c r="C102" s="134" t="s">
        <v>107</v>
      </c>
      <c r="D102" s="41">
        <f>IF(COUNTA(E102:L102)&gt;=1,LARGE(E102:L102,1),0)+IF(COUNTA(E102:L102)&gt;=2,LARGE(E102:L102,2),0)+IF(COUNTA(E102:L102)&gt;=3,LARGE(E102:L102,3),0)+IF(COUNTA(E102:L102)&gt;=4,LARGE(E102:L102,4),0)+IF(COUNTA(E102:L102)&gt;=5,LARGE(E102:L102,5),0)</f>
        <v>3.98</v>
      </c>
      <c r="E102" s="197"/>
      <c r="F102" s="197"/>
      <c r="G102" s="56">
        <v>0.42</v>
      </c>
      <c r="H102" s="56">
        <v>0.88</v>
      </c>
      <c r="I102" s="58">
        <v>1</v>
      </c>
      <c r="J102" s="56">
        <v>0.58</v>
      </c>
      <c r="K102" s="195"/>
      <c r="L102" s="57">
        <v>1.1</v>
      </c>
      <c r="M102" s="151" t="s">
        <v>160</v>
      </c>
      <c r="N102" s="63"/>
      <c r="O102" s="31"/>
      <c r="P102" s="31"/>
      <c r="Q102" s="82"/>
      <c r="R102" s="89"/>
    </row>
    <row r="103" spans="1:18" s="90" customFormat="1" ht="12.75">
      <c r="A103" s="121" t="s">
        <v>338</v>
      </c>
      <c r="B103" s="217" t="s">
        <v>349</v>
      </c>
      <c r="C103" s="134" t="s">
        <v>214</v>
      </c>
      <c r="D103" s="41">
        <f>IF(COUNTA(E103:L103)&gt;=1,LARGE(E103:L103,1),0)+IF(COUNTA(E103:L103)&gt;=2,LARGE(E103:L103,2),0)+IF(COUNTA(E103:L103)&gt;=3,LARGE(E103:L103,3),0)+IF(COUNTA(E103:L103)&gt;=4,LARGE(E103:L103,4),0)+IF(COUNTA(E103:L103)&gt;=5,LARGE(E103:L103,5),0)</f>
        <v>3.97</v>
      </c>
      <c r="E103" s="197"/>
      <c r="F103" s="197"/>
      <c r="G103" s="56">
        <v>0.64</v>
      </c>
      <c r="H103" s="58">
        <v>1</v>
      </c>
      <c r="I103" s="56">
        <v>0.88</v>
      </c>
      <c r="J103" s="195"/>
      <c r="K103" s="56">
        <v>1.45</v>
      </c>
      <c r="L103" s="195"/>
      <c r="M103" s="151" t="s">
        <v>160</v>
      </c>
      <c r="N103" s="63"/>
      <c r="O103" s="31"/>
      <c r="P103" s="31"/>
      <c r="Q103" s="82"/>
      <c r="R103" s="89"/>
    </row>
    <row r="104" spans="1:19" ht="12.75">
      <c r="A104" s="121" t="s">
        <v>339</v>
      </c>
      <c r="B104" s="156" t="s">
        <v>202</v>
      </c>
      <c r="C104" s="156" t="s">
        <v>108</v>
      </c>
      <c r="D104" s="41">
        <f>IF(COUNTA(E104:L104)&gt;=1,LARGE(E104:L104,1),0)+IF(COUNTA(E104:L104)&gt;=2,LARGE(E104:L104,2),0)+IF(COUNTA(E104:L104)&gt;=3,LARGE(E104:L104,3),0)+IF(COUNTA(E104:L104)&gt;=4,LARGE(E104:L104,4),0)+IF(COUNTA(E104:L104)&gt;=5,LARGE(E104:L104,5),0)</f>
        <v>3.8</v>
      </c>
      <c r="E104" s="56"/>
      <c r="F104" s="56"/>
      <c r="G104" s="57"/>
      <c r="H104" s="56"/>
      <c r="I104" s="57">
        <v>2.1</v>
      </c>
      <c r="J104" s="57">
        <v>1.7</v>
      </c>
      <c r="K104" s="56"/>
      <c r="L104" s="56"/>
      <c r="M104" s="151" t="s">
        <v>138</v>
      </c>
      <c r="N104" s="32"/>
      <c r="O104" s="97"/>
      <c r="P104" s="97"/>
      <c r="Q104" s="82"/>
      <c r="S104" s="9"/>
    </row>
    <row r="105" spans="1:17" ht="12.75">
      <c r="A105" s="121" t="s">
        <v>340</v>
      </c>
      <c r="B105" s="154" t="s">
        <v>309</v>
      </c>
      <c r="C105" s="157" t="s">
        <v>289</v>
      </c>
      <c r="D105" s="41">
        <f>IF(COUNTA(E105:L105)&gt;=1,LARGE(E105:L105,1),0)+IF(COUNTA(E105:L105)&gt;=2,LARGE(E105:L105,2),0)+IF(COUNTA(E105:L105)&gt;=3,LARGE(E105:L105,3),0)+IF(COUNTA(E105:L105)&gt;=4,LARGE(E105:L105,4),0)+IF(COUNTA(E105:L105)&gt;=5,LARGE(E105:L105,5),0)</f>
        <v>3.6500000000000004</v>
      </c>
      <c r="E105" s="197"/>
      <c r="F105" s="56">
        <v>0.52</v>
      </c>
      <c r="G105" s="56">
        <v>0.34</v>
      </c>
      <c r="H105" s="56">
        <v>0.66</v>
      </c>
      <c r="I105" s="194"/>
      <c r="J105" s="56">
        <v>0.64</v>
      </c>
      <c r="K105" s="56">
        <v>1.15</v>
      </c>
      <c r="L105" s="56">
        <v>0.68</v>
      </c>
      <c r="M105" s="151" t="s">
        <v>160</v>
      </c>
      <c r="N105" s="32"/>
      <c r="O105" s="172"/>
      <c r="P105" s="164"/>
      <c r="Q105" s="80"/>
    </row>
    <row r="106" spans="1:17" ht="12.75">
      <c r="A106" s="121"/>
      <c r="B106" s="152" t="s">
        <v>306</v>
      </c>
      <c r="C106" s="220" t="s">
        <v>214</v>
      </c>
      <c r="D106" s="41">
        <f>IF(COUNTA(E106:L106)&gt;=1,LARGE(E106:L106,1),0)+IF(COUNTA(E106:L106)&gt;=2,LARGE(E106:L106,2),0)+IF(COUNTA(E106:L106)&gt;=3,LARGE(E106:L106,3),0)+IF(COUNTA(E106:L106)&gt;=4,LARGE(E106:L106,4),0)+IF(COUNTA(E106:L106)&gt;=5,LARGE(E106:L106,5),0)</f>
        <v>3.65</v>
      </c>
      <c r="E106" s="58"/>
      <c r="F106" s="56">
        <v>0.64</v>
      </c>
      <c r="G106" s="56">
        <v>0.66</v>
      </c>
      <c r="H106" s="56">
        <v>1.15</v>
      </c>
      <c r="I106" s="57">
        <v>1.2</v>
      </c>
      <c r="J106" s="58"/>
      <c r="K106" s="58"/>
      <c r="L106" s="58"/>
      <c r="M106" s="151" t="s">
        <v>138</v>
      </c>
      <c r="N106" s="32"/>
      <c r="O106" s="172"/>
      <c r="P106" s="164"/>
      <c r="Q106" s="82"/>
    </row>
    <row r="107" spans="1:19" s="90" customFormat="1" ht="12.75">
      <c r="A107" s="121" t="s">
        <v>342</v>
      </c>
      <c r="B107" s="199" t="s">
        <v>297</v>
      </c>
      <c r="C107" s="198" t="s">
        <v>286</v>
      </c>
      <c r="D107" s="41">
        <f>IF(COUNTA(E107:L107)&gt;=1,LARGE(E107:L107,1),0)+IF(COUNTA(E107:L107)&gt;=2,LARGE(E107:L107,2),0)+IF(COUNTA(E107:L107)&gt;=3,LARGE(E107:L107,3),0)+IF(COUNTA(E107:L107)&gt;=4,LARGE(E107:L107,4),0)+IF(COUNTA(E107:L107)&gt;=5,LARGE(E107:L107,5),0)</f>
        <v>3.5400000000000005</v>
      </c>
      <c r="E107" s="56">
        <v>0.82</v>
      </c>
      <c r="F107" s="56">
        <v>0.54</v>
      </c>
      <c r="G107" s="56">
        <v>0.32</v>
      </c>
      <c r="H107" s="56">
        <v>0.74</v>
      </c>
      <c r="I107" s="57">
        <v>0.8</v>
      </c>
      <c r="J107" s="257"/>
      <c r="K107" s="179"/>
      <c r="L107" s="56">
        <v>0.64</v>
      </c>
      <c r="M107" s="204" t="s">
        <v>106</v>
      </c>
      <c r="N107" s="32"/>
      <c r="O107" s="172"/>
      <c r="P107" s="164"/>
      <c r="Q107" s="82"/>
      <c r="R107" s="9"/>
      <c r="S107"/>
    </row>
    <row r="108" spans="1:17" ht="12.75">
      <c r="A108" s="121" t="s">
        <v>343</v>
      </c>
      <c r="B108" s="169" t="s">
        <v>296</v>
      </c>
      <c r="C108" s="134" t="s">
        <v>286</v>
      </c>
      <c r="D108" s="41">
        <f>IF(COUNTA(E108:L108)&gt;=1,LARGE(E108:L108,1),0)+IF(COUNTA(E108:L108)&gt;=2,LARGE(E108:L108,2),0)+IF(COUNTA(E108:L108)&gt;=3,LARGE(E108:L108,3),0)+IF(COUNTA(E108:L108)&gt;=4,LARGE(E108:L108,4),0)+IF(COUNTA(E108:L108)&gt;=5,LARGE(E108:L108,5),0)</f>
        <v>3.48</v>
      </c>
      <c r="E108" s="56">
        <v>0.84</v>
      </c>
      <c r="F108" s="56">
        <v>0.56</v>
      </c>
      <c r="G108" s="56">
        <v>0.38</v>
      </c>
      <c r="H108" s="179"/>
      <c r="I108" s="179"/>
      <c r="J108" s="57">
        <v>0.6</v>
      </c>
      <c r="K108" s="57">
        <v>1.1</v>
      </c>
      <c r="L108" s="188"/>
      <c r="M108" s="151" t="s">
        <v>138</v>
      </c>
      <c r="N108" s="32"/>
      <c r="O108" s="228"/>
      <c r="P108" s="164"/>
      <c r="Q108" s="82"/>
    </row>
    <row r="109" spans="1:19" s="9" customFormat="1" ht="12.75">
      <c r="A109" s="121" t="s">
        <v>344</v>
      </c>
      <c r="B109" s="105" t="s">
        <v>252</v>
      </c>
      <c r="C109" s="105" t="s">
        <v>208</v>
      </c>
      <c r="D109" s="41">
        <f>IF(COUNTA(E109:L109)&gt;=1,LARGE(E109:L109,1),0)+IF(COUNTA(E109:L109)&gt;=2,LARGE(E109:L109,2),0)+IF(COUNTA(E109:L109)&gt;=3,LARGE(E109:L109,3),0)+IF(COUNTA(E109:L109)&gt;=4,LARGE(E109:L109,4),0)+IF(COUNTA(E109:L109)&gt;=5,LARGE(E109:L109,5),0)</f>
        <v>3.45</v>
      </c>
      <c r="E109" s="56"/>
      <c r="F109" s="56">
        <v>1.45</v>
      </c>
      <c r="G109" s="58">
        <v>2</v>
      </c>
      <c r="H109" s="39"/>
      <c r="I109" s="56"/>
      <c r="J109" s="57"/>
      <c r="K109" s="57"/>
      <c r="L109" s="56"/>
      <c r="M109" s="151" t="s">
        <v>138</v>
      </c>
      <c r="N109" s="32"/>
      <c r="O109" s="97"/>
      <c r="P109" s="97"/>
      <c r="Q109" s="82"/>
      <c r="S109"/>
    </row>
    <row r="110" spans="1:17" ht="12.75">
      <c r="A110" s="121" t="s">
        <v>359</v>
      </c>
      <c r="B110" s="154" t="s">
        <v>352</v>
      </c>
      <c r="C110" s="134" t="s">
        <v>110</v>
      </c>
      <c r="D110" s="41">
        <f>IF(COUNTA(E110:L110)&gt;=1,LARGE(E110:L110,1),0)+IF(COUNTA(E110:L110)&gt;=2,LARGE(E110:L110,2),0)+IF(COUNTA(E110:L110)&gt;=3,LARGE(E110:L110,3),0)+IF(COUNTA(E110:L110)&gt;=4,LARGE(E110:L110,4),0)+IF(COUNTA(E110:L110)&gt;=5,LARGE(E110:L110,5),0)</f>
        <v>3.42</v>
      </c>
      <c r="E110" s="57"/>
      <c r="F110" s="58"/>
      <c r="G110" s="56">
        <v>0.46</v>
      </c>
      <c r="H110" s="56">
        <v>0.68</v>
      </c>
      <c r="I110" s="58"/>
      <c r="J110" s="56">
        <v>0.44</v>
      </c>
      <c r="K110" s="58">
        <v>1</v>
      </c>
      <c r="L110" s="56">
        <v>0.84</v>
      </c>
      <c r="M110" s="151" t="s">
        <v>138</v>
      </c>
      <c r="N110" s="32"/>
      <c r="O110" s="97"/>
      <c r="P110" s="97"/>
      <c r="Q110" s="82"/>
    </row>
    <row r="111" spans="1:19" ht="12.75">
      <c r="A111" s="121" t="s">
        <v>360</v>
      </c>
      <c r="B111" s="199" t="s">
        <v>382</v>
      </c>
      <c r="C111" s="235" t="s">
        <v>214</v>
      </c>
      <c r="D111" s="41">
        <f>IF(COUNTA(E111:L111)&gt;=1,LARGE(E111:L111,1),0)+IF(COUNTA(E111:L111)&gt;=2,LARGE(E111:L111,2),0)+IF(COUNTA(E111:L111)&gt;=3,LARGE(E111:L111,3),0)+IF(COUNTA(E111:L111)&gt;=4,LARGE(E111:L111,4),0)+IF(COUNTA(E111:L111)&gt;=5,LARGE(E111:L111,5),0)</f>
        <v>3.4</v>
      </c>
      <c r="E111" s="180"/>
      <c r="F111" s="190"/>
      <c r="G111" s="191"/>
      <c r="H111" s="56">
        <v>0.82</v>
      </c>
      <c r="I111" s="191"/>
      <c r="J111" s="192"/>
      <c r="K111" s="57">
        <v>1.6</v>
      </c>
      <c r="L111" s="56">
        <v>0.98</v>
      </c>
      <c r="M111" s="184" t="s">
        <v>106</v>
      </c>
      <c r="N111" s="32"/>
      <c r="O111" s="97"/>
      <c r="P111" s="97"/>
      <c r="Q111" s="82"/>
      <c r="R111" s="165"/>
      <c r="S111" s="133"/>
    </row>
    <row r="112" spans="1:19" s="90" customFormat="1" ht="12.75">
      <c r="A112" s="121"/>
      <c r="B112" s="167" t="s">
        <v>152</v>
      </c>
      <c r="C112" s="167" t="s">
        <v>285</v>
      </c>
      <c r="D112" s="41">
        <f>IF(COUNTA(E112:L112)&gt;=1,LARGE(E112:L112,1),0)+IF(COUNTA(E112:L112)&gt;=2,LARGE(E112:L112,2),0)+IF(COUNTA(E112:L112)&gt;=3,LARGE(E112:L112,3),0)+IF(COUNTA(E112:L112)&gt;=4,LARGE(E112:L112,4),0)+IF(COUNTA(E112:L112)&gt;=5,LARGE(E112:L112,5),0)</f>
        <v>3.4</v>
      </c>
      <c r="E112" s="180"/>
      <c r="F112" s="180"/>
      <c r="G112" s="57">
        <v>3.4</v>
      </c>
      <c r="H112" s="180"/>
      <c r="I112" s="179"/>
      <c r="J112" s="179"/>
      <c r="K112" s="180"/>
      <c r="L112" s="182"/>
      <c r="M112" s="181" t="s">
        <v>106</v>
      </c>
      <c r="N112" s="9"/>
      <c r="O112" s="97"/>
      <c r="P112" s="164"/>
      <c r="Q112" s="82"/>
      <c r="R112" s="89"/>
      <c r="S112"/>
    </row>
    <row r="113" spans="1:18" s="90" customFormat="1" ht="12.75">
      <c r="A113" s="121" t="s">
        <v>361</v>
      </c>
      <c r="B113" s="115" t="s">
        <v>283</v>
      </c>
      <c r="C113" s="93" t="s">
        <v>9</v>
      </c>
      <c r="D113" s="41">
        <f>IF(COUNTA(E113:L113)&gt;=1,LARGE(E113:L113,1),0)+IF(COUNTA(E113:L113)&gt;=2,LARGE(E113:L113,2),0)+IF(COUNTA(E113:L113)&gt;=3,LARGE(E113:L113,3),0)+IF(COUNTA(E113:L113)&gt;=4,LARGE(E113:L113,4),0)+IF(COUNTA(E113:L113)&gt;=5,LARGE(E113:L113,5),0)</f>
        <v>3.34</v>
      </c>
      <c r="E113" s="56"/>
      <c r="F113" s="57">
        <v>0.5</v>
      </c>
      <c r="G113" s="56">
        <v>0.48</v>
      </c>
      <c r="H113" s="56">
        <v>0.86</v>
      </c>
      <c r="I113" s="56"/>
      <c r="J113" s="57">
        <v>0.5</v>
      </c>
      <c r="K113" s="56">
        <v>0.96</v>
      </c>
      <c r="L113" s="56">
        <v>0.52</v>
      </c>
      <c r="M113" s="94" t="s">
        <v>207</v>
      </c>
      <c r="N113" s="32"/>
      <c r="O113" s="107"/>
      <c r="P113" s="98"/>
      <c r="Q113" s="82"/>
      <c r="R113" s="89"/>
    </row>
    <row r="114" spans="1:19" s="64" customFormat="1" ht="12.75">
      <c r="A114" s="121" t="s">
        <v>362</v>
      </c>
      <c r="B114" s="199" t="s">
        <v>242</v>
      </c>
      <c r="C114" s="198" t="s">
        <v>136</v>
      </c>
      <c r="D114" s="41">
        <f>IF(COUNTA(E114:L114)&gt;=1,LARGE(E114:L114,1),0)+IF(COUNTA(E114:L114)&gt;=2,LARGE(E114:L114,2),0)+IF(COUNTA(E114:L114)&gt;=3,LARGE(E114:L114,3),0)+IF(COUNTA(E114:L114)&gt;=4,LARGE(E114:L114,4),0)+IF(COUNTA(E114:L114)&gt;=5,LARGE(E114:L114,5),0)</f>
        <v>3.1700000000000004</v>
      </c>
      <c r="E114" s="179"/>
      <c r="F114" s="190"/>
      <c r="G114" s="56">
        <v>0.52</v>
      </c>
      <c r="H114" s="193"/>
      <c r="I114" s="56">
        <v>1.35</v>
      </c>
      <c r="J114" s="192"/>
      <c r="K114" s="182"/>
      <c r="L114" s="57">
        <v>1.3</v>
      </c>
      <c r="M114" s="184" t="s">
        <v>106</v>
      </c>
      <c r="N114" s="63"/>
      <c r="O114" s="9"/>
      <c r="P114" s="9"/>
      <c r="Q114" s="31"/>
      <c r="R114" s="165"/>
      <c r="S114" s="133"/>
    </row>
    <row r="115" spans="1:19" s="89" customFormat="1" ht="12.75">
      <c r="A115" s="121" t="s">
        <v>363</v>
      </c>
      <c r="B115" s="199" t="s">
        <v>307</v>
      </c>
      <c r="C115" s="198" t="s">
        <v>200</v>
      </c>
      <c r="D115" s="41">
        <f>IF(COUNTA(E115:L115)&gt;=1,LARGE(E115:L115,1),0)+IF(COUNTA(E115:L115)&gt;=2,LARGE(E115:L115,2),0)+IF(COUNTA(E115:L115)&gt;=3,LARGE(E115:L115,3),0)+IF(COUNTA(E115:L115)&gt;=4,LARGE(E115:L115,4),0)+IF(COUNTA(E115:L115)&gt;=5,LARGE(E115:L115,5),0)</f>
        <v>3.1</v>
      </c>
      <c r="E115" s="179"/>
      <c r="F115" s="56">
        <v>0.62</v>
      </c>
      <c r="G115" s="182"/>
      <c r="H115" s="188"/>
      <c r="I115" s="56">
        <v>0.74</v>
      </c>
      <c r="J115" s="56">
        <v>0.78</v>
      </c>
      <c r="K115" s="179"/>
      <c r="L115" s="56">
        <v>0.96</v>
      </c>
      <c r="M115" s="184" t="s">
        <v>106</v>
      </c>
      <c r="N115" s="32"/>
      <c r="O115" s="170"/>
      <c r="P115" s="170"/>
      <c r="Q115" s="82"/>
      <c r="R115" s="9"/>
      <c r="S115"/>
    </row>
    <row r="116" spans="1:19" ht="12.75">
      <c r="A116" s="121"/>
      <c r="B116" s="236" t="s">
        <v>426</v>
      </c>
      <c r="C116" s="59" t="s">
        <v>289</v>
      </c>
      <c r="D116" s="41">
        <f>IF(COUNTA(E116:L116)&gt;=1,LARGE(E116:L116,1),0)+IF(COUNTA(E116:L116)&gt;=2,LARGE(E116:L116,2),0)+IF(COUNTA(E116:L116)&gt;=3,LARGE(E116:L116,3),0)+IF(COUNTA(E116:L116)&gt;=4,LARGE(E116:L116,4),0)+IF(COUNTA(E116:L116)&gt;=5,LARGE(E116:L116,5),0)</f>
        <v>3.1</v>
      </c>
      <c r="E116" s="58"/>
      <c r="F116" s="58"/>
      <c r="G116" s="58"/>
      <c r="H116" s="58"/>
      <c r="I116" s="57"/>
      <c r="J116" s="58"/>
      <c r="K116" s="56">
        <v>1.35</v>
      </c>
      <c r="L116" s="56">
        <v>1.75</v>
      </c>
      <c r="M116" s="137" t="s">
        <v>60</v>
      </c>
      <c r="N116" s="32"/>
      <c r="O116" s="97"/>
      <c r="P116" s="97"/>
      <c r="Q116" s="82"/>
      <c r="R116" s="165"/>
      <c r="S116" s="133"/>
    </row>
    <row r="117" spans="1:19" ht="12.75">
      <c r="A117" s="121" t="s">
        <v>365</v>
      </c>
      <c r="B117" s="115" t="s">
        <v>395</v>
      </c>
      <c r="C117" s="93" t="s">
        <v>9</v>
      </c>
      <c r="D117" s="41">
        <f>IF(COUNTA(E117:L117)&gt;=1,LARGE(E117:L117,1),0)+IF(COUNTA(E117:L117)&gt;=2,LARGE(E117:L117,2),0)+IF(COUNTA(E117:L117)&gt;=3,LARGE(E117:L117,3),0)+IF(COUNTA(E117:L117)&gt;=4,LARGE(E117:L117,4),0)+IF(COUNTA(E117:L117)&gt;=5,LARGE(E117:L117,5),0)</f>
        <v>2.85</v>
      </c>
      <c r="E117" s="180"/>
      <c r="F117" s="190"/>
      <c r="G117" s="191"/>
      <c r="H117" s="56"/>
      <c r="I117" s="56">
        <v>0.66</v>
      </c>
      <c r="J117" s="56">
        <v>0.42</v>
      </c>
      <c r="K117" s="56">
        <v>1.05</v>
      </c>
      <c r="L117" s="56">
        <v>0.72</v>
      </c>
      <c r="M117" s="94" t="s">
        <v>386</v>
      </c>
      <c r="N117" s="32"/>
      <c r="O117" s="97"/>
      <c r="P117" s="97"/>
      <c r="Q117" s="82"/>
      <c r="R117" s="165"/>
      <c r="S117" s="133"/>
    </row>
    <row r="118" spans="1:17" ht="12.75">
      <c r="A118" s="121" t="s">
        <v>366</v>
      </c>
      <c r="B118" s="95" t="s">
        <v>258</v>
      </c>
      <c r="C118" s="93" t="s">
        <v>108</v>
      </c>
      <c r="D118" s="41">
        <f>IF(COUNTA(E118:L118)&gt;=1,LARGE(E118:L118,1),0)+IF(COUNTA(E118:L118)&gt;=2,LARGE(E118:L118,2),0)+IF(COUNTA(E118:L118)&gt;=3,LARGE(E118:L118,3),0)+IF(COUNTA(E118:L118)&gt;=4,LARGE(E118:L118,4),0)+IF(COUNTA(E118:L118)&gt;=5,LARGE(E118:L118,5),0)</f>
        <v>2.83</v>
      </c>
      <c r="E118" s="56"/>
      <c r="F118" s="56">
        <v>0.94</v>
      </c>
      <c r="G118" s="56">
        <v>0.74</v>
      </c>
      <c r="H118" s="57"/>
      <c r="I118" s="56"/>
      <c r="J118" s="57"/>
      <c r="K118" s="56"/>
      <c r="L118" s="56">
        <v>1.15</v>
      </c>
      <c r="M118" s="94" t="s">
        <v>185</v>
      </c>
      <c r="N118" s="89"/>
      <c r="O118" s="109"/>
      <c r="P118" s="109"/>
      <c r="Q118" s="82"/>
    </row>
    <row r="119" spans="1:17" ht="12.75">
      <c r="A119" s="121" t="s">
        <v>367</v>
      </c>
      <c r="B119" s="141" t="s">
        <v>165</v>
      </c>
      <c r="C119" s="141" t="s">
        <v>8</v>
      </c>
      <c r="D119" s="41">
        <f>IF(COUNTA(E119:L119)&gt;=1,LARGE(E119:L119,1),0)+IF(COUNTA(E119:L119)&gt;=2,LARGE(E119:L119,2),0)+IF(COUNTA(E119:L119)&gt;=3,LARGE(E119:L119,3),0)+IF(COUNTA(E119:L119)&gt;=4,LARGE(E119:L119,4),0)+IF(COUNTA(E119:L119)&gt;=5,LARGE(E119:L119,5),0)</f>
        <v>2.7</v>
      </c>
      <c r="E119" s="57">
        <v>2.7</v>
      </c>
      <c r="F119" s="57"/>
      <c r="G119" s="56"/>
      <c r="H119" s="56"/>
      <c r="I119" s="58"/>
      <c r="J119" s="57"/>
      <c r="K119" s="56"/>
      <c r="L119" s="57"/>
      <c r="M119" s="143" t="s">
        <v>99</v>
      </c>
      <c r="N119" s="32"/>
      <c r="O119" s="170"/>
      <c r="P119" s="170"/>
      <c r="Q119" s="82"/>
    </row>
    <row r="120" spans="1:19" ht="12.75">
      <c r="A120" s="121" t="s">
        <v>368</v>
      </c>
      <c r="B120" s="187" t="s">
        <v>276</v>
      </c>
      <c r="C120" s="186" t="s">
        <v>136</v>
      </c>
      <c r="D120" s="41">
        <f>IF(COUNTA(E120:L120)&gt;=1,LARGE(E120:L120,1),0)+IF(COUNTA(E120:L120)&gt;=2,LARGE(E120:L120,2),0)+IF(COUNTA(E120:L120)&gt;=3,LARGE(E120:L120,3),0)+IF(COUNTA(E120:L120)&gt;=4,LARGE(E120:L120,4),0)+IF(COUNTA(E120:L120)&gt;=5,LARGE(E120:L120,5),0)</f>
        <v>2.64</v>
      </c>
      <c r="E120" s="188"/>
      <c r="F120" s="188"/>
      <c r="G120" s="58">
        <v>0</v>
      </c>
      <c r="H120" s="179"/>
      <c r="I120" s="56">
        <v>0.92</v>
      </c>
      <c r="J120" s="56">
        <v>0.92</v>
      </c>
      <c r="K120" s="179"/>
      <c r="L120" s="57">
        <v>0.8</v>
      </c>
      <c r="M120" s="184" t="s">
        <v>106</v>
      </c>
      <c r="R120" s="165"/>
      <c r="S120" s="133"/>
    </row>
    <row r="121" spans="1:19" s="40" customFormat="1" ht="12.75">
      <c r="A121" s="121" t="s">
        <v>369</v>
      </c>
      <c r="B121" s="156" t="s">
        <v>206</v>
      </c>
      <c r="C121" s="156" t="s">
        <v>108</v>
      </c>
      <c r="D121" s="41">
        <f>IF(COUNTA(E121:L121)&gt;=1,LARGE(E121:L121,1),0)+IF(COUNTA(E121:L121)&gt;=2,LARGE(E121:L121,2),0)+IF(COUNTA(E121:L121)&gt;=3,LARGE(E121:L121,3),0)+IF(COUNTA(E121:L121)&gt;=4,LARGE(E121:L121,4),0)+IF(COUNTA(E121:L121)&gt;=5,LARGE(E121:L121,5),0)</f>
        <v>2.6</v>
      </c>
      <c r="E121" s="58"/>
      <c r="F121" s="56">
        <v>0.68</v>
      </c>
      <c r="G121" s="56">
        <v>0.62</v>
      </c>
      <c r="H121" s="56"/>
      <c r="I121" s="56">
        <v>0.78</v>
      </c>
      <c r="J121" s="56">
        <v>0.52</v>
      </c>
      <c r="K121" s="56"/>
      <c r="L121" s="58"/>
      <c r="M121" s="151" t="s">
        <v>138</v>
      </c>
      <c r="N121" s="32"/>
      <c r="O121" s="170"/>
      <c r="P121" s="170"/>
      <c r="Q121" s="80"/>
      <c r="R121" s="9"/>
      <c r="S121"/>
    </row>
    <row r="122" spans="1:19" s="40" customFormat="1" ht="12.75">
      <c r="A122" s="121" t="s">
        <v>370</v>
      </c>
      <c r="B122" s="115" t="s">
        <v>275</v>
      </c>
      <c r="C122" s="93" t="s">
        <v>9</v>
      </c>
      <c r="D122" s="41">
        <f>IF(COUNTA(E122:L122)&gt;=1,LARGE(E122:L122,1),0)+IF(COUNTA(E122:L122)&gt;=2,LARGE(E122:L122,2),0)+IF(COUNTA(E122:L122)&gt;=3,LARGE(E122:L122,3),0)+IF(COUNTA(E122:L122)&gt;=4,LARGE(E122:L122,4),0)+IF(COUNTA(E122:L122)&gt;=5,LARGE(E122:L122,5),0)</f>
        <v>2.54</v>
      </c>
      <c r="E122" s="56">
        <v>0.94</v>
      </c>
      <c r="F122" s="56">
        <v>0.72</v>
      </c>
      <c r="G122" s="56"/>
      <c r="H122" s="58"/>
      <c r="I122" s="58"/>
      <c r="J122" s="56">
        <v>0.88</v>
      </c>
      <c r="K122" s="56"/>
      <c r="L122" s="60"/>
      <c r="M122" s="94" t="s">
        <v>185</v>
      </c>
      <c r="N122" s="32"/>
      <c r="O122" s="131"/>
      <c r="P122" s="123"/>
      <c r="Q122" s="80"/>
      <c r="R122" s="165"/>
      <c r="S122" s="133"/>
    </row>
    <row r="123" spans="1:19" s="40" customFormat="1" ht="12.75">
      <c r="A123" s="121" t="s">
        <v>371</v>
      </c>
      <c r="B123" s="95" t="s">
        <v>351</v>
      </c>
      <c r="C123" s="93" t="s">
        <v>214</v>
      </c>
      <c r="D123" s="41">
        <f>IF(COUNTA(E123:L123)&gt;=1,LARGE(E123:L123,1),0)+IF(COUNTA(E123:L123)&gt;=2,LARGE(E123:L123,2),0)+IF(COUNTA(E123:L123)&gt;=3,LARGE(E123:L123,3),0)+IF(COUNTA(E123:L123)&gt;=4,LARGE(E123:L123,4),0)+IF(COUNTA(E123:L123)&gt;=5,LARGE(E123:L123,5),0)</f>
        <v>2.46</v>
      </c>
      <c r="E123" s="60"/>
      <c r="F123" s="56"/>
      <c r="G123" s="57">
        <v>0.5</v>
      </c>
      <c r="H123" s="57">
        <v>1.1</v>
      </c>
      <c r="I123" s="56">
        <v>0.86</v>
      </c>
      <c r="J123" s="60"/>
      <c r="K123" s="56"/>
      <c r="L123" s="60"/>
      <c r="M123" s="94" t="s">
        <v>185</v>
      </c>
      <c r="N123" s="63"/>
      <c r="O123" s="9"/>
      <c r="P123" s="9"/>
      <c r="Q123" s="31"/>
      <c r="R123" s="9"/>
      <c r="S123"/>
    </row>
    <row r="124" spans="1:13" ht="12.75">
      <c r="A124" s="121" t="s">
        <v>372</v>
      </c>
      <c r="B124" s="115" t="s">
        <v>269</v>
      </c>
      <c r="C124" s="93" t="s">
        <v>9</v>
      </c>
      <c r="D124" s="41">
        <f>IF(COUNTA(E124:L124)&gt;=1,LARGE(E124:L124,1),0)+IF(COUNTA(E124:L124)&gt;=2,LARGE(E124:L124,2),0)+IF(COUNTA(E124:L124)&gt;=3,LARGE(E124:L124,3),0)+IF(COUNTA(E124:L124)&gt;=4,LARGE(E124:L124,4),0)+IF(COUNTA(E124:L124)&gt;=5,LARGE(E124:L124,5),0)</f>
        <v>2.37</v>
      </c>
      <c r="E124" s="56"/>
      <c r="F124" s="56"/>
      <c r="G124" s="56">
        <v>0.58</v>
      </c>
      <c r="H124" s="58">
        <v>0</v>
      </c>
      <c r="I124" s="56"/>
      <c r="J124" s="56">
        <v>0.54</v>
      </c>
      <c r="K124" s="56">
        <v>1.25</v>
      </c>
      <c r="L124" s="56"/>
      <c r="M124" s="94" t="s">
        <v>207</v>
      </c>
    </row>
    <row r="125" spans="1:19" ht="12.75">
      <c r="A125" s="121" t="s">
        <v>373</v>
      </c>
      <c r="B125" s="115" t="s">
        <v>393</v>
      </c>
      <c r="C125" s="93" t="s">
        <v>9</v>
      </c>
      <c r="D125" s="41">
        <f>IF(COUNTA(E125:L125)&gt;=1,LARGE(E125:L125,1),0)+IF(COUNTA(E125:L125)&gt;=2,LARGE(E125:L125,2),0)+IF(COUNTA(E125:L125)&gt;=3,LARGE(E125:L125,3),0)+IF(COUNTA(E125:L125)&gt;=4,LARGE(E125:L125,4),0)+IF(COUNTA(E125:L125)&gt;=5,LARGE(E125:L125,5),0)</f>
        <v>2.3600000000000003</v>
      </c>
      <c r="E125" s="180"/>
      <c r="F125" s="190"/>
      <c r="G125" s="191"/>
      <c r="H125" s="56"/>
      <c r="I125" s="56">
        <v>0.76</v>
      </c>
      <c r="J125" s="56">
        <v>0.74</v>
      </c>
      <c r="K125" s="179"/>
      <c r="L125" s="56">
        <v>0.86</v>
      </c>
      <c r="M125" s="94" t="s">
        <v>386</v>
      </c>
      <c r="N125" s="32"/>
      <c r="O125" s="97"/>
      <c r="P125" s="97"/>
      <c r="Q125" s="82"/>
      <c r="R125" s="165"/>
      <c r="S125" s="133"/>
    </row>
    <row r="126" spans="1:19" ht="12.75">
      <c r="A126" s="121" t="s">
        <v>374</v>
      </c>
      <c r="B126" s="115" t="s">
        <v>396</v>
      </c>
      <c r="C126" s="222" t="s">
        <v>9</v>
      </c>
      <c r="D126" s="41">
        <f>IF(COUNTA(E126:L126)&gt;=1,LARGE(E126:L126,1),0)+IF(COUNTA(E126:L126)&gt;=2,LARGE(E126:L126,2),0)+IF(COUNTA(E126:L126)&gt;=3,LARGE(E126:L126,3),0)+IF(COUNTA(E126:L126)&gt;=4,LARGE(E126:L126,4),0)+IF(COUNTA(E126:L126)&gt;=5,LARGE(E126:L126,5),0)</f>
        <v>2.16</v>
      </c>
      <c r="E126" s="180"/>
      <c r="F126" s="190"/>
      <c r="G126" s="191"/>
      <c r="H126" s="56"/>
      <c r="I126" s="56">
        <v>0.64</v>
      </c>
      <c r="J126" s="192"/>
      <c r="K126" s="56">
        <v>0.94</v>
      </c>
      <c r="L126" s="56">
        <v>0.58</v>
      </c>
      <c r="M126" s="94" t="s">
        <v>386</v>
      </c>
      <c r="N126" s="32"/>
      <c r="O126" s="97"/>
      <c r="P126" s="97"/>
      <c r="Q126" s="82"/>
      <c r="R126" s="165"/>
      <c r="S126" s="133"/>
    </row>
    <row r="127" spans="1:17" ht="12.75">
      <c r="A127" s="121" t="s">
        <v>375</v>
      </c>
      <c r="B127" s="169" t="s">
        <v>311</v>
      </c>
      <c r="C127" s="157" t="s">
        <v>150</v>
      </c>
      <c r="D127" s="41">
        <f>IF(COUNTA(E127:L127)&gt;=1,LARGE(E127:L127,1),0)+IF(COUNTA(E127:L127)&gt;=2,LARGE(E127:L127,2),0)+IF(COUNTA(E127:L127)&gt;=3,LARGE(E127:L127,3),0)+IF(COUNTA(E127:L127)&gt;=4,LARGE(E127:L127,4),0)+IF(COUNTA(E127:L127)&gt;=5,LARGE(E127:L127,5),0)</f>
        <v>2.1</v>
      </c>
      <c r="E127" s="197"/>
      <c r="F127" s="56">
        <v>0.46</v>
      </c>
      <c r="G127" s="57">
        <v>0.4</v>
      </c>
      <c r="H127" s="57">
        <v>0.7</v>
      </c>
      <c r="I127" s="194"/>
      <c r="J127" s="195"/>
      <c r="K127" s="195"/>
      <c r="L127" s="56">
        <v>0.54</v>
      </c>
      <c r="M127" s="151" t="s">
        <v>160</v>
      </c>
      <c r="N127" s="32"/>
      <c r="O127" s="123"/>
      <c r="P127" s="112"/>
      <c r="Q127" s="82"/>
    </row>
    <row r="128" spans="1:19" ht="12.75">
      <c r="A128" s="121" t="s">
        <v>376</v>
      </c>
      <c r="B128" s="152" t="s">
        <v>266</v>
      </c>
      <c r="C128" s="220" t="s">
        <v>108</v>
      </c>
      <c r="D128" s="41">
        <f>IF(COUNTA(E128:L128)&gt;=1,LARGE(E128:L128,1),0)+IF(COUNTA(E128:L128)&gt;=2,LARGE(E128:L128,2),0)+IF(COUNTA(E128:L128)&gt;=3,LARGE(E128:L128,3),0)+IF(COUNTA(E128:L128)&gt;=4,LARGE(E128:L128,4),0)+IF(COUNTA(E128:L128)&gt;=5,LARGE(E128:L128,5),0)</f>
        <v>2.02</v>
      </c>
      <c r="E128" s="194"/>
      <c r="F128" s="58">
        <v>0</v>
      </c>
      <c r="G128" s="56">
        <v>0.92</v>
      </c>
      <c r="H128" s="195"/>
      <c r="I128" s="57">
        <v>1.1</v>
      </c>
      <c r="J128" s="195"/>
      <c r="K128" s="195"/>
      <c r="L128" s="258"/>
      <c r="M128" s="151" t="s">
        <v>160</v>
      </c>
      <c r="O128" s="97"/>
      <c r="P128" s="113"/>
      <c r="Q128" s="82"/>
      <c r="R128" s="165"/>
      <c r="S128" s="133"/>
    </row>
    <row r="129" spans="1:19" ht="12.75">
      <c r="A129" s="121" t="s">
        <v>377</v>
      </c>
      <c r="B129" s="59" t="s">
        <v>246</v>
      </c>
      <c r="C129" s="218" t="s">
        <v>136</v>
      </c>
      <c r="D129" s="41">
        <f>IF(COUNTA(E129:L129)&gt;=1,LARGE(E129:L129,1),0)+IF(COUNTA(E129:L129)&gt;=2,LARGE(E129:L129,2),0)+IF(COUNTA(E129:L129)&gt;=3,LARGE(E129:L129,3),0)+IF(COUNTA(E129:L129)&gt;=4,LARGE(E129:L129,4),0)+IF(COUNTA(E129:L129)&gt;=5,LARGE(E129:L129,5),0)</f>
        <v>1.94</v>
      </c>
      <c r="E129" s="56"/>
      <c r="F129" s="57"/>
      <c r="G129" s="58">
        <v>1</v>
      </c>
      <c r="H129" s="57"/>
      <c r="I129" s="56">
        <v>0.94</v>
      </c>
      <c r="J129" s="56"/>
      <c r="K129" s="56"/>
      <c r="L129" s="56"/>
      <c r="M129" s="52" t="s">
        <v>60</v>
      </c>
      <c r="N129" s="89"/>
      <c r="O129" s="89"/>
      <c r="P129" s="89"/>
      <c r="Q129" s="89"/>
      <c r="R129" s="165"/>
      <c r="S129" s="133"/>
    </row>
    <row r="130" spans="1:19" ht="12.75">
      <c r="A130" s="121" t="s">
        <v>378</v>
      </c>
      <c r="B130" s="54" t="s">
        <v>225</v>
      </c>
      <c r="C130" s="218" t="s">
        <v>286</v>
      </c>
      <c r="D130" s="41">
        <f>IF(COUNTA(E130:L130)&gt;=1,LARGE(E130:L130,1),0)+IF(COUNTA(E130:L130)&gt;=2,LARGE(E130:L130,2),0)+IF(COUNTA(E130:L130)&gt;=3,LARGE(E130:L130,3),0)+IF(COUNTA(E130:L130)&gt;=4,LARGE(E130:L130,4),0)+IF(COUNTA(E130:L130)&gt;=5,LARGE(E130:L130,5),0)</f>
        <v>1.85</v>
      </c>
      <c r="E130" s="57"/>
      <c r="F130" s="56">
        <v>1.85</v>
      </c>
      <c r="G130" s="56"/>
      <c r="H130" s="57"/>
      <c r="I130" s="56"/>
      <c r="J130" s="56"/>
      <c r="K130" s="56"/>
      <c r="L130" s="56"/>
      <c r="M130" s="52" t="s">
        <v>60</v>
      </c>
      <c r="N130" s="32"/>
      <c r="O130" s="210"/>
      <c r="P130" s="210"/>
      <c r="Q130" s="82"/>
      <c r="R130" s="89"/>
      <c r="S130" s="90"/>
    </row>
    <row r="131" spans="1:13" ht="12.75">
      <c r="A131" s="121" t="s">
        <v>401</v>
      </c>
      <c r="B131" s="115" t="s">
        <v>357</v>
      </c>
      <c r="C131" s="93" t="s">
        <v>214</v>
      </c>
      <c r="D131" s="41">
        <f>IF(COUNTA(E131:L131)&gt;=1,LARGE(E131:L131,1),0)+IF(COUNTA(E131:L131)&gt;=2,LARGE(E131:L131,2),0)+IF(COUNTA(E131:L131)&gt;=3,LARGE(E131:L131,3),0)+IF(COUNTA(E131:L131)&gt;=4,LARGE(E131:L131,4),0)+IF(COUNTA(E131:L131)&gt;=5,LARGE(E131:L131,5),0)</f>
        <v>1.73</v>
      </c>
      <c r="E131" s="60"/>
      <c r="F131" s="56"/>
      <c r="G131" s="56">
        <v>0.29</v>
      </c>
      <c r="H131" s="56">
        <v>0.64</v>
      </c>
      <c r="I131" s="58"/>
      <c r="J131" s="60"/>
      <c r="K131" s="57">
        <v>0.8</v>
      </c>
      <c r="L131" s="60"/>
      <c r="M131" s="94" t="s">
        <v>185</v>
      </c>
    </row>
    <row r="132" spans="1:19" s="90" customFormat="1" ht="12.75">
      <c r="A132" s="121" t="s">
        <v>379</v>
      </c>
      <c r="B132" s="115" t="s">
        <v>428</v>
      </c>
      <c r="C132" s="222" t="s">
        <v>9</v>
      </c>
      <c r="D132" s="41">
        <f>IF(COUNTA(E132:L132)&gt;=1,LARGE(E132:L132,1),0)+IF(COUNTA(E132:L132)&gt;=2,LARGE(E132:L132,2),0)+IF(COUNTA(E132:L132)&gt;=3,LARGE(E132:L132,3),0)+IF(COUNTA(E132:L132)&gt;=4,LARGE(E132:L132,4),0)+IF(COUNTA(E132:L132)&gt;=5,LARGE(E132:L132,5),0)</f>
        <v>1.62</v>
      </c>
      <c r="E132" s="60"/>
      <c r="F132" s="58"/>
      <c r="G132" s="57"/>
      <c r="H132" s="56"/>
      <c r="I132" s="58"/>
      <c r="J132" s="60"/>
      <c r="K132" s="56">
        <v>0.92</v>
      </c>
      <c r="L132" s="57">
        <v>0.7</v>
      </c>
      <c r="M132" s="94" t="s">
        <v>185</v>
      </c>
      <c r="N132" s="32"/>
      <c r="O132" s="97"/>
      <c r="P132" s="97"/>
      <c r="Q132" s="82"/>
      <c r="R132" s="165"/>
      <c r="S132" s="133"/>
    </row>
    <row r="133" spans="1:17" ht="12.75">
      <c r="A133" s="121" t="s">
        <v>402</v>
      </c>
      <c r="B133" s="105" t="s">
        <v>350</v>
      </c>
      <c r="C133" s="220" t="s">
        <v>110</v>
      </c>
      <c r="D133" s="41">
        <f>IF(COUNTA(E133:L133)&gt;=1,LARGE(E133:L133,1),0)+IF(COUNTA(E133:L133)&gt;=2,LARGE(E133:L133,2),0)+IF(COUNTA(E133:L133)&gt;=3,LARGE(E133:L133,3),0)+IF(COUNTA(E133:L133)&gt;=4,LARGE(E133:L133,4),0)+IF(COUNTA(E133:L133)&gt;=5,LARGE(E133:L133,5),0)</f>
        <v>1.56</v>
      </c>
      <c r="E133" s="56"/>
      <c r="F133" s="58"/>
      <c r="G133" s="57">
        <v>0.6</v>
      </c>
      <c r="H133" s="39"/>
      <c r="I133" s="56"/>
      <c r="J133" s="56">
        <v>0.46</v>
      </c>
      <c r="K133" s="57"/>
      <c r="L133" s="57">
        <v>0.5</v>
      </c>
      <c r="M133" s="151" t="s">
        <v>138</v>
      </c>
      <c r="N133" s="32"/>
      <c r="O133" s="88"/>
      <c r="P133" s="97"/>
      <c r="Q133" s="82"/>
    </row>
    <row r="134" spans="1:19" ht="12.75">
      <c r="A134" s="121"/>
      <c r="B134" s="169" t="s">
        <v>284</v>
      </c>
      <c r="C134" s="220" t="s">
        <v>42</v>
      </c>
      <c r="D134" s="41">
        <f>IF(COUNTA(E134:L134)&gt;=1,LARGE(E134:L134,1),0)+IF(COUNTA(E134:L134)&gt;=2,LARGE(E134:L134,2),0)+IF(COUNTA(E134:L134)&gt;=3,LARGE(E134:L134,3),0)+IF(COUNTA(E134:L134)&gt;=4,LARGE(E134:L134,4),0)+IF(COUNTA(E134:L134)&gt;=5,LARGE(E134:L134,5),0)</f>
        <v>1.56</v>
      </c>
      <c r="E134" s="57">
        <v>0.9</v>
      </c>
      <c r="F134" s="56">
        <v>0.66</v>
      </c>
      <c r="G134" s="56"/>
      <c r="H134" s="39"/>
      <c r="I134" s="56"/>
      <c r="J134" s="58"/>
      <c r="K134" s="57"/>
      <c r="L134" s="58"/>
      <c r="M134" s="151" t="s">
        <v>138</v>
      </c>
      <c r="N134" s="32"/>
      <c r="O134" s="173"/>
      <c r="P134" s="174"/>
      <c r="Q134" s="82"/>
      <c r="R134" s="89"/>
      <c r="S134" s="90"/>
    </row>
    <row r="135" spans="1:19" ht="12.75">
      <c r="A135" s="121"/>
      <c r="B135" s="38" t="s">
        <v>278</v>
      </c>
      <c r="C135" s="252" t="s">
        <v>136</v>
      </c>
      <c r="D135" s="41">
        <f>IF(COUNTA(E135:L135)&gt;=1,LARGE(E135:L135,1),0)+IF(COUNTA(E135:L135)&gt;=2,LARGE(E135:L135,2),0)+IF(COUNTA(E135:L135)&gt;=3,LARGE(E135:L135,3),0)+IF(COUNTA(E135:L135)&gt;=4,LARGE(E135:L135,4),0)+IF(COUNTA(E135:L135)&gt;=5,LARGE(E135:L135,5),0)</f>
        <v>1.56</v>
      </c>
      <c r="E135" s="60"/>
      <c r="F135" s="60"/>
      <c r="G135" s="58">
        <v>0</v>
      </c>
      <c r="H135" s="56"/>
      <c r="I135" s="57">
        <v>0.9</v>
      </c>
      <c r="J135" s="56">
        <v>0.66</v>
      </c>
      <c r="K135" s="56"/>
      <c r="L135" s="57"/>
      <c r="M135" s="143" t="s">
        <v>99</v>
      </c>
      <c r="R135" s="165"/>
      <c r="S135" s="133"/>
    </row>
    <row r="136" spans="1:17" ht="12.75">
      <c r="A136" s="121" t="s">
        <v>388</v>
      </c>
      <c r="B136" s="186" t="s">
        <v>303</v>
      </c>
      <c r="C136" s="226" t="s">
        <v>208</v>
      </c>
      <c r="D136" s="41">
        <f>IF(COUNTA(E136:L136)&gt;=1,LARGE(E136:L136,1),0)+IF(COUNTA(E136:L136)&gt;=2,LARGE(E136:L136,2),0)+IF(COUNTA(E136:L136)&gt;=3,LARGE(E136:L136,3),0)+IF(COUNTA(E136:L136)&gt;=4,LARGE(E136:L136,4),0)+IF(COUNTA(E136:L136)&gt;=5,LARGE(E136:L136,5),0)</f>
        <v>1.55</v>
      </c>
      <c r="E136" s="57"/>
      <c r="F136" s="56">
        <v>1.55</v>
      </c>
      <c r="G136" s="56"/>
      <c r="H136" s="57"/>
      <c r="I136" s="56"/>
      <c r="J136" s="57"/>
      <c r="K136" s="45"/>
      <c r="L136" s="57"/>
      <c r="M136" s="142" t="s">
        <v>99</v>
      </c>
      <c r="N136" s="32"/>
      <c r="O136" s="170"/>
      <c r="P136" s="170"/>
      <c r="Q136" s="82"/>
    </row>
    <row r="137" spans="1:13" ht="12.75">
      <c r="A137" s="121" t="s">
        <v>389</v>
      </c>
      <c r="B137" s="114" t="s">
        <v>256</v>
      </c>
      <c r="C137" s="234" t="s">
        <v>9</v>
      </c>
      <c r="D137" s="41">
        <f>IF(COUNTA(E137:L137)&gt;=1,LARGE(E137:L137,1),0)+IF(COUNTA(E137:L137)&gt;=2,LARGE(E137:L137,2),0)+IF(COUNTA(E137:L137)&gt;=3,LARGE(E137:L137,3),0)+IF(COUNTA(E137:L137)&gt;=4,LARGE(E137:L137,4),0)+IF(COUNTA(E137:L137)&gt;=5,LARGE(E137:L137,5),0)</f>
        <v>1.5</v>
      </c>
      <c r="E137" s="60"/>
      <c r="F137" s="60"/>
      <c r="G137" s="57"/>
      <c r="H137" s="57">
        <v>1.5</v>
      </c>
      <c r="I137" s="56"/>
      <c r="J137" s="56"/>
      <c r="K137" s="57"/>
      <c r="L137" s="57"/>
      <c r="M137" s="143" t="s">
        <v>99</v>
      </c>
    </row>
    <row r="138" spans="1:13" ht="12.75">
      <c r="A138" s="121" t="s">
        <v>390</v>
      </c>
      <c r="B138" s="115" t="s">
        <v>358</v>
      </c>
      <c r="C138" s="222" t="s">
        <v>214</v>
      </c>
      <c r="D138" s="41">
        <f>IF(COUNTA(E138:L138)&gt;=1,LARGE(E138:L138,1),0)+IF(COUNTA(E138:L138)&gt;=2,LARGE(E138:L138,2),0)+IF(COUNTA(E138:L138)&gt;=3,LARGE(E138:L138,3),0)+IF(COUNTA(E138:L138)&gt;=4,LARGE(E138:L138,4),0)+IF(COUNTA(E138:L138)&gt;=5,LARGE(E138:L138,5),0)</f>
        <v>1.44</v>
      </c>
      <c r="E138" s="60"/>
      <c r="F138" s="56"/>
      <c r="G138" s="58">
        <v>0</v>
      </c>
      <c r="H138" s="56">
        <v>0.62</v>
      </c>
      <c r="I138" s="58"/>
      <c r="J138" s="60"/>
      <c r="K138" s="56">
        <v>0.82</v>
      </c>
      <c r="L138" s="60"/>
      <c r="M138" s="94" t="s">
        <v>272</v>
      </c>
    </row>
    <row r="139" spans="1:19" s="90" customFormat="1" ht="12.75">
      <c r="A139" s="121" t="s">
        <v>418</v>
      </c>
      <c r="B139" s="169" t="s">
        <v>294</v>
      </c>
      <c r="C139" s="134" t="s">
        <v>285</v>
      </c>
      <c r="D139" s="41">
        <f>IF(COUNTA(E139:L139)&gt;=1,LARGE(E139:L139,1),0)+IF(COUNTA(E139:L139)&gt;=2,LARGE(E139:L139,2),0)+IF(COUNTA(E139:L139)&gt;=3,LARGE(E139:L139,3),0)+IF(COUNTA(E139:L139)&gt;=4,LARGE(E139:L139,4),0)+IF(COUNTA(E139:L139)&gt;=5,LARGE(E139:L139,5),0)</f>
        <v>1.42</v>
      </c>
      <c r="E139" s="56">
        <v>0.88</v>
      </c>
      <c r="F139" s="188"/>
      <c r="G139" s="56">
        <v>0.54</v>
      </c>
      <c r="H139" s="179"/>
      <c r="I139" s="179"/>
      <c r="J139" s="188"/>
      <c r="K139" s="179"/>
      <c r="L139" s="188"/>
      <c r="M139" s="151" t="s">
        <v>160</v>
      </c>
      <c r="N139" s="32"/>
      <c r="O139" s="107"/>
      <c r="P139" s="98"/>
      <c r="Q139" s="82"/>
      <c r="R139" s="9"/>
      <c r="S139"/>
    </row>
    <row r="140" spans="1:19" ht="12.75">
      <c r="A140" s="121" t="s">
        <v>419</v>
      </c>
      <c r="B140" s="59" t="s">
        <v>425</v>
      </c>
      <c r="C140" s="34" t="s">
        <v>148</v>
      </c>
      <c r="D140" s="41">
        <f>IF(COUNTA(E140:L140)&gt;=1,LARGE(E140:L140,1),0)+IF(COUNTA(E140:L140)&gt;=2,LARGE(E140:L140,2),0)+IF(COUNTA(E140:L140)&gt;=3,LARGE(E140:L140,3),0)+IF(COUNTA(E140:L140)&gt;=4,LARGE(E140:L140,4),0)+IF(COUNTA(E140:L140)&gt;=5,LARGE(E140:L140,5),0)</f>
        <v>1.4</v>
      </c>
      <c r="E140" s="56"/>
      <c r="F140" s="57"/>
      <c r="G140" s="57"/>
      <c r="H140" s="57"/>
      <c r="I140" s="57"/>
      <c r="J140" s="56"/>
      <c r="K140" s="57">
        <v>1.4</v>
      </c>
      <c r="L140" s="56"/>
      <c r="M140" s="44" t="s">
        <v>72</v>
      </c>
      <c r="N140" s="32"/>
      <c r="O140" s="97"/>
      <c r="P140" s="97"/>
      <c r="Q140" s="82"/>
      <c r="R140" s="165"/>
      <c r="S140" s="133"/>
    </row>
    <row r="141" spans="1:19" s="90" customFormat="1" ht="12.75">
      <c r="A141" s="121" t="s">
        <v>391</v>
      </c>
      <c r="B141" s="115" t="s">
        <v>415</v>
      </c>
      <c r="C141" s="222" t="s">
        <v>9</v>
      </c>
      <c r="D141" s="41">
        <f>IF(COUNTA(E141:L141)&gt;=1,LARGE(E141:L141,1),0)+IF(COUNTA(E141:L141)&gt;=2,LARGE(E141:L141,2),0)+IF(COUNTA(E141:L141)&gt;=3,LARGE(E141:L141,3),0)+IF(COUNTA(E141:L141)&gt;=4,LARGE(E141:L141,4),0)+IF(COUNTA(E141:L141)&gt;=5,LARGE(E141:L141,5),0)</f>
        <v>1.3399999999999999</v>
      </c>
      <c r="E141" s="182"/>
      <c r="F141" s="190"/>
      <c r="G141" s="191"/>
      <c r="H141" s="193"/>
      <c r="I141" s="58"/>
      <c r="J141" s="56">
        <v>0.48</v>
      </c>
      <c r="K141" s="56">
        <v>0.86</v>
      </c>
      <c r="L141" s="58">
        <v>0</v>
      </c>
      <c r="M141" s="94" t="s">
        <v>207</v>
      </c>
      <c r="N141" s="72"/>
      <c r="O141" s="70"/>
      <c r="P141" s="70"/>
      <c r="Q141" s="69"/>
      <c r="R141" s="165"/>
      <c r="S141" s="133"/>
    </row>
    <row r="142" spans="1:19" s="90" customFormat="1" ht="12.75">
      <c r="A142" s="121" t="s">
        <v>431</v>
      </c>
      <c r="B142" s="95" t="s">
        <v>355</v>
      </c>
      <c r="C142" s="224" t="s">
        <v>136</v>
      </c>
      <c r="D142" s="41">
        <f>IF(COUNTA(E142:L142)&gt;=1,LARGE(E142:L142,1),0)+IF(COUNTA(E142:L142)&gt;=2,LARGE(E142:L142,2),0)+IF(COUNTA(E142:L142)&gt;=3,LARGE(E142:L142,3),0)+IF(COUNTA(E142:L142)&gt;=4,LARGE(E142:L142,4),0)+IF(COUNTA(E142:L142)&gt;=5,LARGE(E142:L142,5),0)</f>
        <v>1.31</v>
      </c>
      <c r="E142" s="56"/>
      <c r="F142" s="56"/>
      <c r="G142" s="56">
        <v>0.31</v>
      </c>
      <c r="H142" s="56"/>
      <c r="I142" s="57">
        <v>0.6</v>
      </c>
      <c r="J142" s="57">
        <v>0.4</v>
      </c>
      <c r="K142" s="57"/>
      <c r="L142" s="58"/>
      <c r="M142" s="94" t="s">
        <v>207</v>
      </c>
      <c r="N142" s="63"/>
      <c r="O142" s="48"/>
      <c r="P142" s="48"/>
      <c r="Q142" s="82"/>
      <c r="R142" s="9"/>
      <c r="S142"/>
    </row>
    <row r="143" spans="1:19" s="90" customFormat="1" ht="12.75">
      <c r="A143" s="121" t="s">
        <v>403</v>
      </c>
      <c r="B143" s="115" t="s">
        <v>310</v>
      </c>
      <c r="C143" s="222" t="s">
        <v>9</v>
      </c>
      <c r="D143" s="41">
        <f>IF(COUNTA(E143:L143)&gt;=1,LARGE(E143:L143,1),0)+IF(COUNTA(E143:L143)&gt;=2,LARGE(E143:L143,2),0)+IF(COUNTA(E143:L143)&gt;=3,LARGE(E143:L143,3),0)+IF(COUNTA(E143:L143)&gt;=4,LARGE(E143:L143,4),0)+IF(COUNTA(E143:L143)&gt;=5,LARGE(E143:L143,5),0)</f>
        <v>1.2</v>
      </c>
      <c r="E143" s="56"/>
      <c r="F143" s="56">
        <v>0.48</v>
      </c>
      <c r="G143" s="56"/>
      <c r="H143" s="56">
        <v>0.72</v>
      </c>
      <c r="I143" s="56"/>
      <c r="J143" s="56"/>
      <c r="K143" s="39"/>
      <c r="L143" s="56"/>
      <c r="M143" s="94" t="s">
        <v>207</v>
      </c>
      <c r="N143" s="32"/>
      <c r="O143" s="107"/>
      <c r="P143" s="98"/>
      <c r="Q143" s="82"/>
      <c r="R143" s="9"/>
      <c r="S143"/>
    </row>
    <row r="144" spans="1:18" s="90" customFormat="1" ht="12.75">
      <c r="A144" s="121" t="s">
        <v>404</v>
      </c>
      <c r="B144" s="154" t="s">
        <v>356</v>
      </c>
      <c r="C144" s="220" t="s">
        <v>110</v>
      </c>
      <c r="D144" s="41">
        <f>IF(COUNTA(E144:L144)&gt;=1,LARGE(E144:L144,1),0)+IF(COUNTA(E144:L144)&gt;=2,LARGE(E144:L144,2),0)+IF(COUNTA(E144:L144)&gt;=3,LARGE(E144:L144,3),0)+IF(COUNTA(E144:L144)&gt;=4,LARGE(E144:L144,4),0)+IF(COUNTA(E144:L144)&gt;=5,LARGE(E144:L144,5),0)</f>
        <v>1.18</v>
      </c>
      <c r="E144" s="197"/>
      <c r="F144" s="197"/>
      <c r="G144" s="57">
        <v>0.3</v>
      </c>
      <c r="H144" s="196"/>
      <c r="I144" s="194"/>
      <c r="J144" s="195"/>
      <c r="K144" s="56">
        <v>0.88</v>
      </c>
      <c r="L144" s="195"/>
      <c r="M144" s="151" t="s">
        <v>160</v>
      </c>
      <c r="N144" s="63"/>
      <c r="O144" s="31"/>
      <c r="P144" s="31"/>
      <c r="Q144" s="82"/>
      <c r="R144" s="89"/>
    </row>
    <row r="145" spans="1:19" s="90" customFormat="1" ht="12.75">
      <c r="A145" s="121" t="s">
        <v>405</v>
      </c>
      <c r="B145" s="169" t="s">
        <v>267</v>
      </c>
      <c r="C145" s="220" t="s">
        <v>9</v>
      </c>
      <c r="D145" s="41">
        <f>IF(COUNTA(E145:L145)&gt;=1,LARGE(E145:L145,1),0)+IF(COUNTA(E145:L145)&gt;=2,LARGE(E145:L145,2),0)+IF(COUNTA(E145:L145)&gt;=3,LARGE(E145:L145,3),0)+IF(COUNTA(E145:L145)&gt;=4,LARGE(E145:L145,4),0)+IF(COUNTA(E145:L145)&gt;=5,LARGE(E145:L145,5),0)</f>
        <v>1.05</v>
      </c>
      <c r="E145" s="194"/>
      <c r="F145" s="56">
        <v>1.05</v>
      </c>
      <c r="G145" s="195"/>
      <c r="H145" s="195"/>
      <c r="I145" s="195"/>
      <c r="J145" s="195"/>
      <c r="K145" s="194"/>
      <c r="L145" s="194"/>
      <c r="M145" s="151" t="s">
        <v>160</v>
      </c>
      <c r="N145" s="32"/>
      <c r="O145" s="107"/>
      <c r="P145" s="98"/>
      <c r="Q145" s="82"/>
      <c r="R145" s="165"/>
      <c r="S145" s="133"/>
    </row>
    <row r="146" spans="1:19" s="90" customFormat="1" ht="12.75">
      <c r="A146" s="121" t="s">
        <v>432</v>
      </c>
      <c r="B146" s="95" t="s">
        <v>354</v>
      </c>
      <c r="C146" s="224" t="s">
        <v>136</v>
      </c>
      <c r="D146" s="41">
        <f>IF(COUNTA(E146:L146)&gt;=1,LARGE(E146:L146,1),0)+IF(COUNTA(E146:L146)&gt;=2,LARGE(E146:L146,2),0)+IF(COUNTA(E146:L146)&gt;=3,LARGE(E146:L146,3),0)+IF(COUNTA(E146:L146)&gt;=4,LARGE(E146:L146,4),0)+IF(COUNTA(E146:L146)&gt;=5,LARGE(E146:L146,5),0)</f>
        <v>1.01</v>
      </c>
      <c r="E146" s="60"/>
      <c r="F146" s="56"/>
      <c r="G146" s="56">
        <v>0.33</v>
      </c>
      <c r="H146" s="58"/>
      <c r="I146" s="56">
        <v>0.68</v>
      </c>
      <c r="J146" s="60"/>
      <c r="K146" s="56"/>
      <c r="L146" s="60"/>
      <c r="M146" s="94" t="s">
        <v>185</v>
      </c>
      <c r="N146" s="63"/>
      <c r="O146" s="9"/>
      <c r="P146" s="9"/>
      <c r="Q146" s="31"/>
      <c r="R146" s="9"/>
      <c r="S146"/>
    </row>
    <row r="147" spans="1:19" s="90" customFormat="1" ht="12.75">
      <c r="A147" s="121" t="s">
        <v>433</v>
      </c>
      <c r="B147" s="115" t="s">
        <v>427</v>
      </c>
      <c r="C147" s="238" t="s">
        <v>57</v>
      </c>
      <c r="D147" s="41">
        <f>IF(COUNTA(E147:L147)&gt;=1,LARGE(E147:L147,1),0)+IF(COUNTA(E147:L147)&gt;=2,LARGE(E147:L147,2),0)+IF(COUNTA(E147:L147)&gt;=3,LARGE(E147:L147,3),0)+IF(COUNTA(E147:L147)&gt;=4,LARGE(E147:L147,4),0)+IF(COUNTA(E147:L147)&gt;=5,LARGE(E147:L147,5),0)</f>
        <v>0.98</v>
      </c>
      <c r="E147" s="60"/>
      <c r="F147" s="58"/>
      <c r="G147" s="57"/>
      <c r="H147" s="56"/>
      <c r="I147" s="58"/>
      <c r="J147" s="60"/>
      <c r="K147" s="56">
        <v>0.98</v>
      </c>
      <c r="L147" s="58">
        <v>0</v>
      </c>
      <c r="M147" s="94" t="s">
        <v>185</v>
      </c>
      <c r="N147" s="32"/>
      <c r="O147" s="97"/>
      <c r="P147" s="97"/>
      <c r="Q147" s="82"/>
      <c r="R147" s="165"/>
      <c r="S147" s="133"/>
    </row>
    <row r="148" spans="1:19" s="90" customFormat="1" ht="12.75">
      <c r="A148" s="121" t="s">
        <v>442</v>
      </c>
      <c r="B148" s="115" t="s">
        <v>397</v>
      </c>
      <c r="C148" s="222" t="s">
        <v>9</v>
      </c>
      <c r="D148" s="41">
        <f>IF(COUNTA(E148:L148)&gt;=1,LARGE(E148:L148,1),0)+IF(COUNTA(E148:L148)&gt;=2,LARGE(E148:L148,2),0)+IF(COUNTA(E148:L148)&gt;=3,LARGE(E148:L148,3),0)+IF(COUNTA(E148:L148)&gt;=4,LARGE(E148:L148,4),0)+IF(COUNTA(E148:L148)&gt;=5,LARGE(E148:L148,5),0)</f>
        <v>0.96</v>
      </c>
      <c r="E148" s="180"/>
      <c r="F148" s="190"/>
      <c r="G148" s="191"/>
      <c r="H148" s="56"/>
      <c r="I148" s="56">
        <v>0.58</v>
      </c>
      <c r="J148" s="56">
        <v>0.38</v>
      </c>
      <c r="K148" s="179"/>
      <c r="L148" s="58">
        <v>0</v>
      </c>
      <c r="M148" s="94" t="s">
        <v>272</v>
      </c>
      <c r="N148" s="32"/>
      <c r="O148" s="97"/>
      <c r="P148" s="97"/>
      <c r="Q148" s="82"/>
      <c r="R148" s="165"/>
      <c r="S148" s="133"/>
    </row>
    <row r="149" spans="1:19" s="90" customFormat="1" ht="12.75">
      <c r="A149" s="121"/>
      <c r="B149" s="157" t="s">
        <v>219</v>
      </c>
      <c r="C149" s="233" t="s">
        <v>148</v>
      </c>
      <c r="D149" s="41">
        <f>IF(COUNTA(E149:L149)&gt;=1,LARGE(E149:L149,1),0)+IF(COUNTA(E149:L149)&gt;=2,LARGE(E149:L149,2),0)+IF(COUNTA(E149:L149)&gt;=3,LARGE(E149:L149,3),0)+IF(COUNTA(E149:L149)&gt;=4,LARGE(E149:L149,4),0)+IF(COUNTA(E149:L149)&gt;=5,LARGE(E149:L149,5),0)</f>
        <v>0.96</v>
      </c>
      <c r="E149" s="197"/>
      <c r="F149" s="195"/>
      <c r="G149" s="56">
        <v>0.96</v>
      </c>
      <c r="H149" s="195"/>
      <c r="I149" s="196"/>
      <c r="J149" s="197"/>
      <c r="K149" s="195"/>
      <c r="L149" s="197"/>
      <c r="M149" s="151" t="s">
        <v>160</v>
      </c>
      <c r="N149" s="32"/>
      <c r="O149" s="123"/>
      <c r="P149" s="123"/>
      <c r="Q149" s="82"/>
      <c r="R149" s="9"/>
      <c r="S149"/>
    </row>
    <row r="150" spans="1:19" ht="12.75">
      <c r="A150" s="121" t="s">
        <v>407</v>
      </c>
      <c r="B150" s="217" t="s">
        <v>429</v>
      </c>
      <c r="C150" s="134" t="s">
        <v>214</v>
      </c>
      <c r="D150" s="41">
        <f>IF(COUNTA(E150:L150)&gt;=1,LARGE(E150:L150,1),0)+IF(COUNTA(E150:L150)&gt;=2,LARGE(E150:L150,2),0)+IF(COUNTA(E150:L150)&gt;=3,LARGE(E150:L150,3),0)+IF(COUNTA(E150:L150)&gt;=4,LARGE(E150:L150,4),0)+IF(COUNTA(E150:L150)&gt;=5,LARGE(E150:L150,5),0)</f>
        <v>0.9</v>
      </c>
      <c r="E150" s="57"/>
      <c r="F150" s="58"/>
      <c r="G150" s="56"/>
      <c r="H150" s="56"/>
      <c r="I150" s="58"/>
      <c r="J150" s="56"/>
      <c r="K150" s="57">
        <v>0.9</v>
      </c>
      <c r="L150" s="56"/>
      <c r="M150" s="151" t="s">
        <v>138</v>
      </c>
      <c r="N150" s="32"/>
      <c r="O150" s="97"/>
      <c r="P150" s="97"/>
      <c r="Q150" s="82"/>
      <c r="R150" s="165"/>
      <c r="S150" s="133"/>
    </row>
    <row r="151" spans="1:19" s="90" customFormat="1" ht="12.75">
      <c r="A151" s="121" t="s">
        <v>420</v>
      </c>
      <c r="B151" s="115" t="s">
        <v>430</v>
      </c>
      <c r="C151" s="93" t="s">
        <v>214</v>
      </c>
      <c r="D151" s="41">
        <f>IF(COUNTA(E151:L151)&gt;=1,LARGE(E151:L151,1),0)+IF(COUNTA(E151:L151)&gt;=2,LARGE(E151:L151,2),0)+IF(COUNTA(E151:L151)&gt;=3,LARGE(E151:L151,3),0)+IF(COUNTA(E151:L151)&gt;=4,LARGE(E151:L151,4),0)+IF(COUNTA(E151:L151)&gt;=5,LARGE(E151:L151,5),0)</f>
        <v>0.84</v>
      </c>
      <c r="E151" s="56"/>
      <c r="F151" s="56"/>
      <c r="G151" s="57"/>
      <c r="H151" s="56"/>
      <c r="I151" s="225"/>
      <c r="J151" s="51"/>
      <c r="K151" s="56">
        <v>0.84</v>
      </c>
      <c r="L151" s="58"/>
      <c r="M151" s="94" t="s">
        <v>207</v>
      </c>
      <c r="N151" s="32"/>
      <c r="O151" s="97"/>
      <c r="P151" s="97"/>
      <c r="Q151" s="82"/>
      <c r="R151" s="165"/>
      <c r="S151" s="133"/>
    </row>
    <row r="152" spans="1:13" ht="12.75">
      <c r="A152" s="121" t="s">
        <v>421</v>
      </c>
      <c r="B152" s="115" t="s">
        <v>436</v>
      </c>
      <c r="C152" s="93" t="s">
        <v>437</v>
      </c>
      <c r="D152" s="41">
        <f>IF(COUNTA(E152:L152)&gt;=1,LARGE(E152:L152,1),0)+IF(COUNTA(E152:L152)&gt;=2,LARGE(E152:L152,2),0)+IF(COUNTA(E152:L152)&gt;=3,LARGE(E152:L152,3),0)+IF(COUNTA(E152:L152)&gt;=4,LARGE(E152:L152,4),0)+IF(COUNTA(E152:L152)&gt;=5,LARGE(E152:L152,5),0)</f>
        <v>0.82</v>
      </c>
      <c r="E152" s="182"/>
      <c r="F152" s="190"/>
      <c r="G152" s="191"/>
      <c r="H152" s="193"/>
      <c r="I152" s="58"/>
      <c r="J152" s="58"/>
      <c r="K152" s="182"/>
      <c r="L152" s="56">
        <v>0.82</v>
      </c>
      <c r="M152" s="94" t="s">
        <v>207</v>
      </c>
    </row>
    <row r="153" spans="1:19" ht="12.75">
      <c r="A153" s="121"/>
      <c r="B153" s="232" t="s">
        <v>408</v>
      </c>
      <c r="C153" s="235" t="s">
        <v>409</v>
      </c>
      <c r="D153" s="41">
        <f>IF(COUNTA(E153:L153)&gt;=1,LARGE(E153:L153,1),0)+IF(COUNTA(E153:L153)&gt;=2,LARGE(E153:L153,2),0)+IF(COUNTA(E153:L153)&gt;=3,LARGE(E153:L153,3),0)+IF(COUNTA(E153:L153)&gt;=4,LARGE(E153:L153,4),0)+IF(COUNTA(E153:L153)&gt;=5,LARGE(E153:L153,5),0)</f>
        <v>0.82</v>
      </c>
      <c r="E153" s="182"/>
      <c r="F153" s="190"/>
      <c r="G153" s="191"/>
      <c r="H153" s="193"/>
      <c r="I153" s="58"/>
      <c r="J153" s="56">
        <v>0.82</v>
      </c>
      <c r="K153" s="182"/>
      <c r="L153" s="182"/>
      <c r="M153" s="204" t="s">
        <v>99</v>
      </c>
      <c r="N153" s="72"/>
      <c r="O153" s="70"/>
      <c r="P153" s="70"/>
      <c r="Q153" s="69"/>
      <c r="R153" s="165"/>
      <c r="S153" s="133"/>
    </row>
    <row r="154" spans="1:19" ht="12.75">
      <c r="A154" s="121" t="s">
        <v>422</v>
      </c>
      <c r="B154" s="232" t="s">
        <v>410</v>
      </c>
      <c r="C154" s="235" t="s">
        <v>411</v>
      </c>
      <c r="D154" s="41">
        <f>IF(COUNTA(E154:L154)&gt;=1,LARGE(E154:L154,1),0)+IF(COUNTA(E154:L154)&gt;=2,LARGE(E154:L154,2),0)+IF(COUNTA(E154:L154)&gt;=3,LARGE(E154:L154,3),0)+IF(COUNTA(E154:L154)&gt;=4,LARGE(E154:L154,4),0)+IF(COUNTA(E154:L154)&gt;=5,LARGE(E154:L154,5),0)</f>
        <v>0.8</v>
      </c>
      <c r="E154" s="182"/>
      <c r="F154" s="190"/>
      <c r="G154" s="191"/>
      <c r="H154" s="193"/>
      <c r="I154" s="58"/>
      <c r="J154" s="57">
        <v>0.8</v>
      </c>
      <c r="K154" s="182"/>
      <c r="L154" s="182"/>
      <c r="M154" s="204" t="s">
        <v>106</v>
      </c>
      <c r="N154" s="72"/>
      <c r="O154" s="70"/>
      <c r="P154" s="70"/>
      <c r="Q154" s="69"/>
      <c r="R154" s="165"/>
      <c r="S154" s="133"/>
    </row>
    <row r="155" spans="1:13" ht="12.75">
      <c r="A155" s="121" t="s">
        <v>423</v>
      </c>
      <c r="B155" s="199" t="s">
        <v>438</v>
      </c>
      <c r="C155" s="235" t="s">
        <v>437</v>
      </c>
      <c r="D155" s="41">
        <f>IF(COUNTA(E155:L155)&gt;=1,LARGE(E155:L155,1),0)+IF(COUNTA(E155:L155)&gt;=2,LARGE(E155:L155,2),0)+IF(COUNTA(E155:L155)&gt;=3,LARGE(E155:L155,3),0)+IF(COUNTA(E155:L155)&gt;=4,LARGE(E155:L155,4),0)+IF(COUNTA(E155:L155)&gt;=5,LARGE(E155:L155,5),0)</f>
        <v>0.78</v>
      </c>
      <c r="E155" s="182"/>
      <c r="F155" s="190"/>
      <c r="G155" s="191"/>
      <c r="H155" s="193"/>
      <c r="I155" s="58"/>
      <c r="J155" s="180"/>
      <c r="K155" s="182"/>
      <c r="L155" s="56">
        <v>0.78</v>
      </c>
      <c r="M155" s="184" t="s">
        <v>106</v>
      </c>
    </row>
    <row r="156" spans="1:17" ht="12.75">
      <c r="A156" s="121"/>
      <c r="B156" s="202" t="s">
        <v>305</v>
      </c>
      <c r="C156" s="199" t="s">
        <v>262</v>
      </c>
      <c r="D156" s="41">
        <f>IF(COUNTA(E156:L156)&gt;=1,LARGE(E156:L156,1),0)+IF(COUNTA(E156:L156)&gt;=2,LARGE(E156:L156,2),0)+IF(COUNTA(E156:L156)&gt;=3,LARGE(E156:L156,3),0)+IF(COUNTA(E156:L156)&gt;=4,LARGE(E156:L156,4),0)+IF(COUNTA(E156:L156)&gt;=5,LARGE(E156:L156,5),0)</f>
        <v>0.78</v>
      </c>
      <c r="E156" s="179"/>
      <c r="F156" s="56">
        <v>0.78</v>
      </c>
      <c r="G156" s="182"/>
      <c r="H156" s="188"/>
      <c r="I156" s="182"/>
      <c r="J156" s="182"/>
      <c r="K156" s="179"/>
      <c r="L156" s="182"/>
      <c r="M156" s="184" t="s">
        <v>106</v>
      </c>
      <c r="N156" s="32"/>
      <c r="O156" s="172"/>
      <c r="P156" s="164"/>
      <c r="Q156" s="82"/>
    </row>
    <row r="157" spans="1:19" ht="12.75">
      <c r="A157" s="121" t="s">
        <v>443</v>
      </c>
      <c r="B157" s="232" t="s">
        <v>412</v>
      </c>
      <c r="C157" s="235" t="s">
        <v>411</v>
      </c>
      <c r="D157" s="41">
        <f>IF(COUNTA(E157:L157)&gt;=1,LARGE(E157:L157,1),0)+IF(COUNTA(E157:L157)&gt;=2,LARGE(E157:L157,2),0)+IF(COUNTA(E157:L157)&gt;=3,LARGE(E157:L157,3),0)+IF(COUNTA(E157:L157)&gt;=4,LARGE(E157:L157,4),0)+IF(COUNTA(E157:L157)&gt;=5,LARGE(E157:L157,5),0)</f>
        <v>0.76</v>
      </c>
      <c r="E157" s="182"/>
      <c r="F157" s="190"/>
      <c r="G157" s="191"/>
      <c r="H157" s="193"/>
      <c r="I157" s="58"/>
      <c r="J157" s="56">
        <v>0.76</v>
      </c>
      <c r="K157" s="182"/>
      <c r="L157" s="182"/>
      <c r="M157" s="204" t="s">
        <v>99</v>
      </c>
      <c r="N157" s="72"/>
      <c r="O157" s="70"/>
      <c r="P157" s="70"/>
      <c r="Q157" s="69"/>
      <c r="R157" s="165"/>
      <c r="S157" s="133"/>
    </row>
    <row r="158" spans="1:13" ht="12.75">
      <c r="A158" s="121"/>
      <c r="B158" s="115" t="s">
        <v>439</v>
      </c>
      <c r="C158" s="93" t="s">
        <v>200</v>
      </c>
      <c r="D158" s="41">
        <f>IF(COUNTA(E158:L158)&gt;=1,LARGE(E158:L158,1),0)+IF(COUNTA(E158:L158)&gt;=2,LARGE(E158:L158,2),0)+IF(COUNTA(E158:L158)&gt;=3,LARGE(E158:L158,3),0)+IF(COUNTA(E158:L158)&gt;=4,LARGE(E158:L158,4),0)+IF(COUNTA(E158:L158)&gt;=5,LARGE(E158:L158,5),0)</f>
        <v>0.76</v>
      </c>
      <c r="E158" s="182"/>
      <c r="F158" s="190"/>
      <c r="G158" s="191"/>
      <c r="H158" s="193"/>
      <c r="I158" s="58"/>
      <c r="J158" s="58"/>
      <c r="K158" s="182"/>
      <c r="L158" s="56">
        <v>0.76</v>
      </c>
      <c r="M158" s="94" t="s">
        <v>185</v>
      </c>
    </row>
    <row r="159" spans="1:19" ht="12.75">
      <c r="A159" s="121"/>
      <c r="B159" s="154" t="s">
        <v>384</v>
      </c>
      <c r="C159" s="134" t="s">
        <v>110</v>
      </c>
      <c r="D159" s="41">
        <f>IF(COUNTA(E159:L159)&gt;=1,LARGE(E159:L159,1),0)+IF(COUNTA(E159:L159)&gt;=2,LARGE(E159:L159,2),0)+IF(COUNTA(E159:L159)&gt;=3,LARGE(E159:L159,3),0)+IF(COUNTA(E159:L159)&gt;=4,LARGE(E159:L159,4),0)+IF(COUNTA(E159:L159)&gt;=5,LARGE(E159:L159,5),0)</f>
        <v>0.76</v>
      </c>
      <c r="E159" s="180"/>
      <c r="F159" s="190"/>
      <c r="G159" s="191"/>
      <c r="H159" s="56">
        <v>0.76</v>
      </c>
      <c r="I159" s="191"/>
      <c r="J159" s="192"/>
      <c r="K159" s="179"/>
      <c r="L159" s="180"/>
      <c r="M159" s="151" t="s">
        <v>138</v>
      </c>
      <c r="N159" s="32"/>
      <c r="O159" s="97"/>
      <c r="P159" s="97"/>
      <c r="Q159" s="82"/>
      <c r="R159" s="165"/>
      <c r="S159" s="133"/>
    </row>
    <row r="160" spans="1:19" ht="12.75">
      <c r="A160" s="121"/>
      <c r="B160" s="189" t="s">
        <v>282</v>
      </c>
      <c r="C160" s="167" t="s">
        <v>213</v>
      </c>
      <c r="D160" s="41">
        <f>IF(COUNTA(E160:L160)&gt;=1,LARGE(E160:L160,1),0)+IF(COUNTA(E160:L160)&gt;=2,LARGE(E160:L160,2),0)+IF(COUNTA(E160:L160)&gt;=3,LARGE(E160:L160,3),0)+IF(COUNTA(E160:L160)&gt;=4,LARGE(E160:L160,4),0)+IF(COUNTA(E160:L160)&gt;=5,LARGE(E160:L160,5),0)</f>
        <v>0.76</v>
      </c>
      <c r="E160" s="188"/>
      <c r="F160" s="56">
        <v>0.76</v>
      </c>
      <c r="G160" s="182"/>
      <c r="H160" s="179"/>
      <c r="I160" s="179"/>
      <c r="J160" s="188"/>
      <c r="K160" s="179"/>
      <c r="L160" s="180"/>
      <c r="M160" s="184" t="s">
        <v>106</v>
      </c>
      <c r="N160" s="32"/>
      <c r="O160" s="172"/>
      <c r="P160" s="209"/>
      <c r="Q160" s="82"/>
      <c r="R160" s="89"/>
      <c r="S160" s="90"/>
    </row>
    <row r="161" spans="1:19" s="90" customFormat="1" ht="12.75">
      <c r="A161" s="121" t="s">
        <v>434</v>
      </c>
      <c r="B161" s="95" t="s">
        <v>394</v>
      </c>
      <c r="C161" s="224" t="s">
        <v>398</v>
      </c>
      <c r="D161" s="41">
        <f>IF(COUNTA(E161:L161)&gt;=1,LARGE(E161:L161,1),0)+IF(COUNTA(E161:L161)&gt;=2,LARGE(E161:L161,2),0)+IF(COUNTA(E161:L161)&gt;=3,LARGE(E161:L161,3),0)+IF(COUNTA(E161:L161)&gt;=4,LARGE(E161:L161,4),0)+IF(COUNTA(E161:L161)&gt;=5,LARGE(E161:L161,5),0)</f>
        <v>0.72</v>
      </c>
      <c r="E161" s="180"/>
      <c r="F161" s="190"/>
      <c r="G161" s="191"/>
      <c r="H161" s="56"/>
      <c r="I161" s="56">
        <v>0.72</v>
      </c>
      <c r="J161" s="192"/>
      <c r="K161" s="179"/>
      <c r="L161" s="180"/>
      <c r="M161" s="94" t="s">
        <v>207</v>
      </c>
      <c r="N161" s="32"/>
      <c r="O161" s="97"/>
      <c r="P161" s="97"/>
      <c r="Q161" s="82"/>
      <c r="R161" s="165"/>
      <c r="S161" s="133"/>
    </row>
    <row r="162" spans="1:19" s="90" customFormat="1" ht="12.75">
      <c r="A162" s="121" t="s">
        <v>435</v>
      </c>
      <c r="B162" s="115" t="s">
        <v>413</v>
      </c>
      <c r="C162" s="222" t="s">
        <v>409</v>
      </c>
      <c r="D162" s="41">
        <f>IF(COUNTA(E162:L162)&gt;=1,LARGE(E162:L162,1),0)+IF(COUNTA(E162:L162)&gt;=2,LARGE(E162:L162,2),0)+IF(COUNTA(E162:L162)&gt;=3,LARGE(E162:L162,3),0)+IF(COUNTA(E162:L162)&gt;=4,LARGE(E162:L162,4),0)+IF(COUNTA(E162:L162)&gt;=5,LARGE(E162:L162,5),0)</f>
        <v>0.7</v>
      </c>
      <c r="E162" s="182"/>
      <c r="F162" s="190"/>
      <c r="G162" s="191"/>
      <c r="H162" s="193"/>
      <c r="I162" s="58"/>
      <c r="J162" s="57">
        <v>0.7</v>
      </c>
      <c r="K162" s="182"/>
      <c r="L162" s="182"/>
      <c r="M162" s="94" t="s">
        <v>207</v>
      </c>
      <c r="N162" s="72"/>
      <c r="O162" s="70"/>
      <c r="P162" s="70"/>
      <c r="Q162" s="69"/>
      <c r="R162" s="165"/>
      <c r="S162" s="133"/>
    </row>
    <row r="163" spans="1:19" s="90" customFormat="1" ht="12.75">
      <c r="A163" s="121" t="s">
        <v>444</v>
      </c>
      <c r="B163" s="169" t="s">
        <v>414</v>
      </c>
      <c r="C163" s="220" t="s">
        <v>409</v>
      </c>
      <c r="D163" s="41">
        <f>IF(COUNTA(E163:L163)&gt;=1,LARGE(E163:L163,1),0)+IF(COUNTA(E163:L163)&gt;=2,LARGE(E163:L163,2),0)+IF(COUNTA(E163:L163)&gt;=3,LARGE(E163:L163,3),0)+IF(COUNTA(E163:L163)&gt;=4,LARGE(E163:L163,4),0)+IF(COUNTA(E163:L163)&gt;=5,LARGE(E163:L163,5),0)</f>
        <v>0.68</v>
      </c>
      <c r="E163" s="182"/>
      <c r="F163" s="190"/>
      <c r="G163" s="191"/>
      <c r="H163" s="193"/>
      <c r="I163" s="58"/>
      <c r="J163" s="56">
        <v>0.68</v>
      </c>
      <c r="K163" s="182"/>
      <c r="L163" s="182"/>
      <c r="M163" s="151" t="s">
        <v>160</v>
      </c>
      <c r="N163" s="72"/>
      <c r="O163" s="70"/>
      <c r="P163" s="70"/>
      <c r="Q163" s="69"/>
      <c r="R163" s="165"/>
      <c r="S163" s="133"/>
    </row>
    <row r="164" spans="1:19" s="90" customFormat="1" ht="12.75">
      <c r="A164" s="121" t="s">
        <v>445</v>
      </c>
      <c r="B164" s="115" t="s">
        <v>440</v>
      </c>
      <c r="C164" s="222" t="s">
        <v>285</v>
      </c>
      <c r="D164" s="41">
        <f>IF(COUNTA(E164:L164)&gt;=1,LARGE(E164:L164,1),0)+IF(COUNTA(E164:L164)&gt;=2,LARGE(E164:L164,2),0)+IF(COUNTA(E164:L164)&gt;=3,LARGE(E164:L164,3),0)+IF(COUNTA(E164:L164)&gt;=4,LARGE(E164:L164,4),0)+IF(COUNTA(E164:L164)&gt;=5,LARGE(E164:L164,5),0)</f>
        <v>0.66</v>
      </c>
      <c r="E164" s="182"/>
      <c r="F164" s="190"/>
      <c r="G164" s="191"/>
      <c r="H164" s="193"/>
      <c r="I164" s="58"/>
      <c r="J164" s="58"/>
      <c r="K164" s="182"/>
      <c r="L164" s="56">
        <v>0.66</v>
      </c>
      <c r="M164" s="94" t="s">
        <v>185</v>
      </c>
      <c r="N164" s="63"/>
      <c r="O164" s="9"/>
      <c r="P164" s="9"/>
      <c r="Q164" s="31"/>
      <c r="R164" s="9"/>
      <c r="S164"/>
    </row>
    <row r="165" spans="1:19" s="90" customFormat="1" ht="12.75">
      <c r="A165" s="121" t="s">
        <v>446</v>
      </c>
      <c r="B165" s="187" t="s">
        <v>441</v>
      </c>
      <c r="C165" s="226" t="s">
        <v>200</v>
      </c>
      <c r="D165" s="41">
        <f>IF(COUNTA(E165:L165)&gt;=1,LARGE(E165:L165,1),0)+IF(COUNTA(E165:L165)&gt;=2,LARGE(E165:L165,2),0)+IF(COUNTA(E165:L165)&gt;=3,LARGE(E165:L165,3),0)+IF(COUNTA(E165:L165)&gt;=4,LARGE(E165:L165,4),0)+IF(COUNTA(E165:L165)&gt;=5,LARGE(E165:L165,5),0)</f>
        <v>0.62</v>
      </c>
      <c r="E165" s="182"/>
      <c r="F165" s="190"/>
      <c r="G165" s="191"/>
      <c r="H165" s="193"/>
      <c r="I165" s="58"/>
      <c r="J165" s="180"/>
      <c r="K165" s="182"/>
      <c r="L165" s="56">
        <v>0.62</v>
      </c>
      <c r="M165" s="184" t="s">
        <v>106</v>
      </c>
      <c r="N165" s="63"/>
      <c r="O165" s="9"/>
      <c r="P165" s="9"/>
      <c r="Q165" s="31"/>
      <c r="R165" s="9"/>
      <c r="S165"/>
    </row>
    <row r="166" spans="1:19" s="90" customFormat="1" ht="12.75">
      <c r="A166" s="121" t="s">
        <v>447</v>
      </c>
      <c r="B166" s="95" t="s">
        <v>280</v>
      </c>
      <c r="C166" s="224" t="s">
        <v>136</v>
      </c>
      <c r="D166" s="41">
        <f>IF(COUNTA(E166:L166)&gt;=1,LARGE(E166:L166,1),0)+IF(COUNTA(E166:L166)&gt;=2,LARGE(E166:L166,2),0)+IF(COUNTA(E166:L166)&gt;=3,LARGE(E166:L166,3),0)+IF(COUNTA(E166:L166)&gt;=4,LARGE(E166:L166,4),0)+IF(COUNTA(E166:L166)&gt;=5,LARGE(E166:L166,5),0)</f>
        <v>0.36</v>
      </c>
      <c r="E166" s="60"/>
      <c r="F166" s="56"/>
      <c r="G166" s="56">
        <v>0.36</v>
      </c>
      <c r="H166" s="58"/>
      <c r="I166" s="58">
        <v>0</v>
      </c>
      <c r="J166" s="60"/>
      <c r="K166" s="58"/>
      <c r="L166" s="56"/>
      <c r="M166" s="94" t="s">
        <v>185</v>
      </c>
      <c r="N166" s="32"/>
      <c r="O166" s="97"/>
      <c r="P166" s="97"/>
      <c r="Q166" s="82"/>
      <c r="R166" s="165"/>
      <c r="S166" s="133"/>
    </row>
    <row r="167" spans="1:19" ht="12.75">
      <c r="A167" s="121" t="s">
        <v>448</v>
      </c>
      <c r="B167" s="187" t="s">
        <v>241</v>
      </c>
      <c r="C167" s="186" t="s">
        <v>136</v>
      </c>
      <c r="D167" s="41">
        <f>IF(COUNTA(E167:L167)&gt;=1,LARGE(E167:L167,1),0)+IF(COUNTA(E167:L167)&gt;=2,LARGE(E167:L167,2),0)+IF(COUNTA(E167:L167)&gt;=3,LARGE(E167:L167,3),0)+IF(COUNTA(E167:L167)&gt;=4,LARGE(E167:L167,4),0)+IF(COUNTA(E167:L167)&gt;=5,LARGE(E167:L167,5),0)</f>
        <v>0</v>
      </c>
      <c r="E167" s="182"/>
      <c r="F167" s="190"/>
      <c r="G167" s="191"/>
      <c r="H167" s="193"/>
      <c r="I167" s="58">
        <v>0</v>
      </c>
      <c r="J167" s="180"/>
      <c r="K167" s="182"/>
      <c r="L167" s="182"/>
      <c r="M167" s="184" t="s">
        <v>106</v>
      </c>
      <c r="N167" s="72"/>
      <c r="O167" s="70"/>
      <c r="P167" s="70"/>
      <c r="Q167" s="69"/>
      <c r="R167" s="165"/>
      <c r="S167" s="133"/>
    </row>
    <row r="168" spans="1:19" ht="12.75">
      <c r="A168" s="121"/>
      <c r="B168" s="115" t="s">
        <v>416</v>
      </c>
      <c r="C168" s="93" t="s">
        <v>409</v>
      </c>
      <c r="D168" s="41">
        <f>IF(COUNTA(E168:L168)&gt;=1,LARGE(E168:L168,1),0)+IF(COUNTA(E168:L168)&gt;=2,LARGE(E168:L168,2),0)+IF(COUNTA(E168:L168)&gt;=3,LARGE(E168:L168,3),0)+IF(COUNTA(E168:L168)&gt;=4,LARGE(E168:L168,4),0)+IF(COUNTA(E168:L168)&gt;=5,LARGE(E168:L168,5),0)</f>
        <v>0</v>
      </c>
      <c r="E168" s="182"/>
      <c r="F168" s="190"/>
      <c r="G168" s="191"/>
      <c r="H168" s="193"/>
      <c r="I168" s="58"/>
      <c r="J168" s="58">
        <v>0</v>
      </c>
      <c r="K168" s="182"/>
      <c r="L168" s="182"/>
      <c r="M168" s="94" t="s">
        <v>185</v>
      </c>
      <c r="N168" s="72"/>
      <c r="O168" s="70"/>
      <c r="P168" s="70"/>
      <c r="Q168" s="69"/>
      <c r="R168" s="165"/>
      <c r="S168" s="133"/>
    </row>
    <row r="169" spans="1:19" ht="12.75">
      <c r="A169" s="121"/>
      <c r="B169" s="115" t="s">
        <v>385</v>
      </c>
      <c r="C169" s="93" t="s">
        <v>289</v>
      </c>
      <c r="D169" s="41">
        <f>IF(COUNTA(E169:L169)&gt;=1,LARGE(E169:L169,1),0)+IF(COUNTA(E169:L169)&gt;=2,LARGE(E169:L169,2),0)+IF(COUNTA(E169:L169)&gt;=3,LARGE(E169:L169,3),0)+IF(COUNTA(E169:L169)&gt;=4,LARGE(E169:L169,4),0)+IF(COUNTA(E169:L169)&gt;=5,LARGE(E169:L169,5),0)</f>
        <v>0</v>
      </c>
      <c r="E169" s="180"/>
      <c r="F169" s="190"/>
      <c r="G169" s="191"/>
      <c r="H169" s="58">
        <v>0</v>
      </c>
      <c r="I169" s="191"/>
      <c r="J169" s="192"/>
      <c r="K169" s="179"/>
      <c r="L169" s="180"/>
      <c r="M169" s="94" t="s">
        <v>386</v>
      </c>
      <c r="N169" s="32"/>
      <c r="O169" s="97"/>
      <c r="P169" s="97"/>
      <c r="Q169" s="82"/>
      <c r="R169" s="165"/>
      <c r="S169" s="133"/>
    </row>
    <row r="170" spans="1:17" ht="12.75">
      <c r="A170" s="121"/>
      <c r="B170" s="115" t="s">
        <v>312</v>
      </c>
      <c r="C170" s="93" t="s">
        <v>289</v>
      </c>
      <c r="D170" s="41">
        <f>IF(COUNTA(E170:L170)&gt;=1,LARGE(E170:L170,1),0)+IF(COUNTA(E170:L170)&gt;=2,LARGE(E170:L170,2),0)+IF(COUNTA(E170:L170)&gt;=3,LARGE(E170:L170,3),0)+IF(COUNTA(E170:L170)&gt;=4,LARGE(E170:L170,4),0)+IF(COUNTA(E170:L170)&gt;=5,LARGE(E170:L170,5),0)</f>
        <v>0</v>
      </c>
      <c r="E170" s="56"/>
      <c r="F170" s="58">
        <v>0</v>
      </c>
      <c r="G170" s="56"/>
      <c r="H170" s="56"/>
      <c r="I170" s="56"/>
      <c r="J170" s="56"/>
      <c r="K170" s="39"/>
      <c r="L170" s="56"/>
      <c r="M170" s="94" t="s">
        <v>207</v>
      </c>
      <c r="O170" s="130"/>
      <c r="P170" s="112"/>
      <c r="Q170" s="82"/>
    </row>
    <row r="171" spans="1:19" ht="12.75">
      <c r="A171" s="121"/>
      <c r="B171" s="115" t="s">
        <v>417</v>
      </c>
      <c r="C171" s="93" t="s">
        <v>108</v>
      </c>
      <c r="D171" s="41">
        <f>IF(COUNTA(E171:L171)&gt;=1,LARGE(E171:L171,1),0)+IF(COUNTA(E171:L171)&gt;=2,LARGE(E171:L171,2),0)+IF(COUNTA(E171:L171)&gt;=3,LARGE(E171:L171,3),0)+IF(COUNTA(E171:L171)&gt;=4,LARGE(E171:L171,4),0)+IF(COUNTA(E171:L171)&gt;=5,LARGE(E171:L171,5),0)</f>
        <v>0</v>
      </c>
      <c r="E171" s="182"/>
      <c r="F171" s="190"/>
      <c r="G171" s="191"/>
      <c r="H171" s="193"/>
      <c r="I171" s="58"/>
      <c r="J171" s="58">
        <v>0</v>
      </c>
      <c r="K171" s="182"/>
      <c r="L171" s="182"/>
      <c r="M171" s="94" t="s">
        <v>207</v>
      </c>
      <c r="N171" s="72"/>
      <c r="O171" s="70"/>
      <c r="P171" s="70"/>
      <c r="Q171" s="69"/>
      <c r="R171" s="165"/>
      <c r="S171" s="133"/>
    </row>
  </sheetData>
  <sheetProtection/>
  <mergeCells count="1">
    <mergeCell ref="B3:C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1"/>
  <sheetViews>
    <sheetView zoomScale="95" zoomScaleNormal="95" zoomScalePageLayoutView="0" workbookViewId="0" topLeftCell="A178">
      <selection activeCell="J212" sqref="J212"/>
    </sheetView>
  </sheetViews>
  <sheetFormatPr defaultColWidth="9.00390625" defaultRowHeight="12.75"/>
  <cols>
    <col min="1" max="1" width="18.00390625" style="0" bestFit="1" customWidth="1"/>
    <col min="2" max="2" width="8.75390625" style="0" customWidth="1"/>
    <col min="3" max="3" width="8.75390625" style="16" customWidth="1"/>
    <col min="4" max="10" width="8.75390625" style="0" customWidth="1"/>
  </cols>
  <sheetData>
    <row r="1" spans="1:10" ht="12.75" customHeight="1">
      <c r="A1" s="246" t="s">
        <v>43</v>
      </c>
      <c r="B1" s="14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249" t="s">
        <v>44</v>
      </c>
    </row>
    <row r="2" spans="1:10" ht="12.75" customHeight="1">
      <c r="A2" s="247"/>
      <c r="B2" s="17" t="s">
        <v>45</v>
      </c>
      <c r="C2" s="3" t="s">
        <v>46</v>
      </c>
      <c r="D2" s="3" t="s">
        <v>45</v>
      </c>
      <c r="E2" s="3" t="s">
        <v>45</v>
      </c>
      <c r="F2" s="3" t="s">
        <v>45</v>
      </c>
      <c r="G2" s="3" t="s">
        <v>46</v>
      </c>
      <c r="H2" s="3" t="s">
        <v>47</v>
      </c>
      <c r="I2" s="3" t="s">
        <v>46</v>
      </c>
      <c r="J2" s="250"/>
    </row>
    <row r="3" spans="1:10" ht="13.5" customHeight="1" thickBot="1">
      <c r="A3" s="248"/>
      <c r="B3" s="18">
        <v>38255</v>
      </c>
      <c r="C3" s="19">
        <v>38269</v>
      </c>
      <c r="D3" s="19">
        <v>38311</v>
      </c>
      <c r="E3" s="19">
        <v>38339</v>
      </c>
      <c r="F3" s="19">
        <v>38374</v>
      </c>
      <c r="G3" s="19">
        <v>38402</v>
      </c>
      <c r="H3" s="19">
        <v>38416</v>
      </c>
      <c r="I3" s="19">
        <v>38458</v>
      </c>
      <c r="J3" s="251"/>
    </row>
    <row r="4" spans="1:10" ht="12.75">
      <c r="A4" s="20" t="s">
        <v>48</v>
      </c>
      <c r="B4" s="21">
        <v>24</v>
      </c>
      <c r="C4" s="21">
        <v>23</v>
      </c>
      <c r="D4" s="22">
        <v>30</v>
      </c>
      <c r="E4" s="21">
        <v>25</v>
      </c>
      <c r="F4" s="21">
        <v>23</v>
      </c>
      <c r="G4" s="21">
        <v>12</v>
      </c>
      <c r="H4" s="21">
        <v>21</v>
      </c>
      <c r="I4" s="21">
        <v>14</v>
      </c>
      <c r="J4" s="23">
        <f aca="true" t="shared" si="0" ref="J4:J9">AVERAGE(B4:I4)</f>
        <v>21.5</v>
      </c>
    </row>
    <row r="5" spans="1:10" ht="12.75">
      <c r="A5" s="7" t="s">
        <v>49</v>
      </c>
      <c r="B5" s="8">
        <v>3</v>
      </c>
      <c r="C5" s="8">
        <v>4</v>
      </c>
      <c r="D5" s="13">
        <v>6</v>
      </c>
      <c r="E5" s="8">
        <v>5</v>
      </c>
      <c r="F5" s="8">
        <v>4</v>
      </c>
      <c r="G5" s="8">
        <v>1</v>
      </c>
      <c r="H5" s="8">
        <v>3</v>
      </c>
      <c r="I5" s="8">
        <v>1</v>
      </c>
      <c r="J5" s="23">
        <f t="shared" si="0"/>
        <v>3.375</v>
      </c>
    </row>
    <row r="6" spans="1:10" ht="12.75">
      <c r="A6" s="7" t="s">
        <v>50</v>
      </c>
      <c r="B6" s="8">
        <v>16</v>
      </c>
      <c r="C6" s="8">
        <v>14</v>
      </c>
      <c r="D6" s="13">
        <v>29</v>
      </c>
      <c r="E6" s="8">
        <v>16</v>
      </c>
      <c r="F6" s="8">
        <v>14</v>
      </c>
      <c r="G6" s="8">
        <v>13</v>
      </c>
      <c r="H6" s="8">
        <v>12</v>
      </c>
      <c r="I6" s="8">
        <v>8</v>
      </c>
      <c r="J6" s="23">
        <f t="shared" si="0"/>
        <v>15.25</v>
      </c>
    </row>
    <row r="7" spans="1:10" ht="12.75">
      <c r="A7" s="7" t="s">
        <v>51</v>
      </c>
      <c r="B7" s="8">
        <v>2</v>
      </c>
      <c r="C7" s="8">
        <v>2</v>
      </c>
      <c r="D7" s="8">
        <v>1</v>
      </c>
      <c r="E7" s="8">
        <v>0</v>
      </c>
      <c r="F7" s="8">
        <v>2</v>
      </c>
      <c r="G7" s="8">
        <v>3</v>
      </c>
      <c r="H7" s="13">
        <v>4</v>
      </c>
      <c r="I7" s="13">
        <v>4</v>
      </c>
      <c r="J7" s="23">
        <f t="shared" si="0"/>
        <v>2.25</v>
      </c>
    </row>
    <row r="8" spans="1:10" ht="12.75">
      <c r="A8" s="7" t="s">
        <v>52</v>
      </c>
      <c r="B8" s="8">
        <v>16</v>
      </c>
      <c r="C8" s="8">
        <v>15</v>
      </c>
      <c r="D8" s="13">
        <v>17</v>
      </c>
      <c r="E8" s="8">
        <v>14</v>
      </c>
      <c r="F8" s="8">
        <v>15</v>
      </c>
      <c r="G8" s="8">
        <v>3</v>
      </c>
      <c r="H8" s="8">
        <v>10</v>
      </c>
      <c r="I8" s="8">
        <v>7</v>
      </c>
      <c r="J8" s="23">
        <f t="shared" si="0"/>
        <v>12.125</v>
      </c>
    </row>
    <row r="9" spans="1:10" ht="12.75">
      <c r="A9" s="7" t="s">
        <v>53</v>
      </c>
      <c r="B9" s="8">
        <v>1</v>
      </c>
      <c r="C9" s="13">
        <v>2</v>
      </c>
      <c r="D9" s="13">
        <v>2</v>
      </c>
      <c r="E9" s="13">
        <v>2</v>
      </c>
      <c r="F9" s="8">
        <v>1</v>
      </c>
      <c r="G9" s="8">
        <v>0</v>
      </c>
      <c r="H9" s="8">
        <v>1</v>
      </c>
      <c r="I9" s="8">
        <v>1</v>
      </c>
      <c r="J9" s="23">
        <f t="shared" si="0"/>
        <v>1.25</v>
      </c>
    </row>
    <row r="10" spans="1:10" ht="12.75">
      <c r="A10" s="25"/>
      <c r="B10" s="26"/>
      <c r="C10" s="26"/>
      <c r="D10" s="26"/>
      <c r="E10" s="2"/>
      <c r="F10" s="2"/>
      <c r="G10" s="2"/>
      <c r="H10" s="2"/>
      <c r="I10" s="2"/>
      <c r="J10" s="25"/>
    </row>
    <row r="11" spans="1:10" ht="12.75">
      <c r="A11" s="7" t="s">
        <v>54</v>
      </c>
      <c r="B11" s="8">
        <f aca="true" t="shared" si="1" ref="B11:I11">SUM(B4:B9)</f>
        <v>62</v>
      </c>
      <c r="C11" s="8">
        <f t="shared" si="1"/>
        <v>60</v>
      </c>
      <c r="D11" s="13">
        <f t="shared" si="1"/>
        <v>85</v>
      </c>
      <c r="E11" s="8">
        <f t="shared" si="1"/>
        <v>62</v>
      </c>
      <c r="F11" s="8">
        <f t="shared" si="1"/>
        <v>59</v>
      </c>
      <c r="G11" s="8">
        <f t="shared" si="1"/>
        <v>32</v>
      </c>
      <c r="H11" s="8">
        <f t="shared" si="1"/>
        <v>51</v>
      </c>
      <c r="I11" s="8">
        <f t="shared" si="1"/>
        <v>35</v>
      </c>
      <c r="J11" s="27">
        <f>SUM(J4:J9)</f>
        <v>55.75</v>
      </c>
    </row>
    <row r="12" ht="13.5" thickBot="1">
      <c r="C12"/>
    </row>
    <row r="13" spans="3:4" ht="13.5" thickBot="1">
      <c r="C13"/>
      <c r="D13" s="28" t="s">
        <v>55</v>
      </c>
    </row>
    <row r="16" ht="13.5" thickBot="1"/>
    <row r="17" spans="1:10" ht="12.75" customHeight="1">
      <c r="A17" s="246" t="s">
        <v>56</v>
      </c>
      <c r="B17" s="14" t="s">
        <v>0</v>
      </c>
      <c r="C17" s="15" t="s">
        <v>1</v>
      </c>
      <c r="D17" s="15" t="s">
        <v>2</v>
      </c>
      <c r="E17" s="15" t="s">
        <v>3</v>
      </c>
      <c r="F17" s="15" t="s">
        <v>4</v>
      </c>
      <c r="G17" s="15" t="s">
        <v>5</v>
      </c>
      <c r="H17" s="15" t="s">
        <v>6</v>
      </c>
      <c r="I17" s="15" t="s">
        <v>7</v>
      </c>
      <c r="J17" s="249" t="s">
        <v>44</v>
      </c>
    </row>
    <row r="18" spans="1:10" ht="12.75" customHeight="1">
      <c r="A18" s="247"/>
      <c r="B18" s="17" t="s">
        <v>46</v>
      </c>
      <c r="C18" s="3" t="s">
        <v>45</v>
      </c>
      <c r="D18" s="3" t="s">
        <v>45</v>
      </c>
      <c r="E18" s="3" t="s">
        <v>45</v>
      </c>
      <c r="F18" s="3" t="s">
        <v>46</v>
      </c>
      <c r="G18" s="3" t="s">
        <v>46</v>
      </c>
      <c r="H18" s="3" t="s">
        <v>45</v>
      </c>
      <c r="I18" s="3" t="s">
        <v>47</v>
      </c>
      <c r="J18" s="250"/>
    </row>
    <row r="19" spans="1:10" ht="13.5" customHeight="1" thickBot="1">
      <c r="A19" s="248"/>
      <c r="B19" s="18">
        <v>38619</v>
      </c>
      <c r="C19" s="19">
        <v>38647</v>
      </c>
      <c r="D19" s="19">
        <v>38676</v>
      </c>
      <c r="E19" s="19">
        <v>38703</v>
      </c>
      <c r="F19" s="19">
        <v>38724</v>
      </c>
      <c r="G19" s="19">
        <v>38766</v>
      </c>
      <c r="H19" s="19">
        <v>38794</v>
      </c>
      <c r="I19" s="19">
        <v>38815</v>
      </c>
      <c r="J19" s="251"/>
    </row>
    <row r="20" spans="1:10" ht="12.75">
      <c r="A20" s="20" t="s">
        <v>48</v>
      </c>
      <c r="B20" s="21">
        <v>12</v>
      </c>
      <c r="C20" s="21">
        <v>12</v>
      </c>
      <c r="D20" s="22">
        <v>19</v>
      </c>
      <c r="E20" s="21">
        <v>9</v>
      </c>
      <c r="F20" s="21">
        <v>15</v>
      </c>
      <c r="G20" s="21">
        <v>10</v>
      </c>
      <c r="H20" s="21">
        <v>12</v>
      </c>
      <c r="I20" s="21">
        <v>12</v>
      </c>
      <c r="J20" s="23">
        <f aca="true" t="shared" si="2" ref="J20:J25">AVERAGE(B20:I20)</f>
        <v>12.625</v>
      </c>
    </row>
    <row r="21" spans="1:10" ht="12.75">
      <c r="A21" s="7" t="s">
        <v>49</v>
      </c>
      <c r="B21" s="8">
        <v>4</v>
      </c>
      <c r="C21" s="13">
        <v>5</v>
      </c>
      <c r="D21" s="13">
        <v>5</v>
      </c>
      <c r="E21" s="8">
        <v>4</v>
      </c>
      <c r="F21" s="8">
        <v>3</v>
      </c>
      <c r="G21" s="8">
        <v>3</v>
      </c>
      <c r="H21" s="8">
        <v>3</v>
      </c>
      <c r="I21" s="8">
        <v>1</v>
      </c>
      <c r="J21" s="23">
        <f t="shared" si="2"/>
        <v>3.5</v>
      </c>
    </row>
    <row r="22" spans="1:10" ht="12.75">
      <c r="A22" s="7" t="s">
        <v>50</v>
      </c>
      <c r="B22" s="8">
        <v>11</v>
      </c>
      <c r="C22" s="8">
        <v>18</v>
      </c>
      <c r="D22" s="8">
        <v>14</v>
      </c>
      <c r="E22" s="13">
        <v>21</v>
      </c>
      <c r="F22" s="8">
        <v>11</v>
      </c>
      <c r="G22" s="8">
        <v>7</v>
      </c>
      <c r="H22" s="8">
        <v>20</v>
      </c>
      <c r="I22" s="8">
        <v>14</v>
      </c>
      <c r="J22" s="23">
        <f t="shared" si="2"/>
        <v>14.5</v>
      </c>
    </row>
    <row r="23" spans="1:10" ht="12.75">
      <c r="A23" s="7" t="s">
        <v>51</v>
      </c>
      <c r="B23" s="8">
        <v>3</v>
      </c>
      <c r="C23" s="13">
        <v>4</v>
      </c>
      <c r="D23" s="8">
        <v>2</v>
      </c>
      <c r="E23" s="8">
        <v>2</v>
      </c>
      <c r="F23" s="13">
        <v>4</v>
      </c>
      <c r="G23" s="8">
        <v>2</v>
      </c>
      <c r="H23" s="8">
        <v>2</v>
      </c>
      <c r="I23" s="13">
        <v>4</v>
      </c>
      <c r="J23" s="23">
        <f t="shared" si="2"/>
        <v>2.875</v>
      </c>
    </row>
    <row r="24" spans="1:10" ht="12.75">
      <c r="A24" s="7" t="s">
        <v>52</v>
      </c>
      <c r="B24" s="8">
        <v>11</v>
      </c>
      <c r="C24" s="8">
        <v>11</v>
      </c>
      <c r="D24" s="13">
        <v>18</v>
      </c>
      <c r="E24" s="8">
        <v>11</v>
      </c>
      <c r="F24" s="8">
        <v>11</v>
      </c>
      <c r="G24" s="8">
        <v>5</v>
      </c>
      <c r="H24" s="8">
        <v>11</v>
      </c>
      <c r="I24" s="8">
        <v>4</v>
      </c>
      <c r="J24" s="23">
        <f t="shared" si="2"/>
        <v>10.25</v>
      </c>
    </row>
    <row r="25" spans="1:10" ht="12.75">
      <c r="A25" s="7" t="s">
        <v>53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23">
        <f t="shared" si="2"/>
        <v>0</v>
      </c>
    </row>
    <row r="26" spans="1:10" ht="12.75">
      <c r="A26" s="25"/>
      <c r="B26" s="26"/>
      <c r="C26" s="26"/>
      <c r="D26" s="26"/>
      <c r="E26" s="2"/>
      <c r="F26" s="2"/>
      <c r="G26" s="2"/>
      <c r="H26" s="2"/>
      <c r="I26" s="2"/>
      <c r="J26" s="25"/>
    </row>
    <row r="27" spans="1:10" ht="12.75">
      <c r="A27" s="7" t="s">
        <v>54</v>
      </c>
      <c r="B27" s="8">
        <f aca="true" t="shared" si="3" ref="B27:I27">SUM(B20:B25)</f>
        <v>41</v>
      </c>
      <c r="C27" s="8">
        <f t="shared" si="3"/>
        <v>50</v>
      </c>
      <c r="D27" s="13">
        <f t="shared" si="3"/>
        <v>58</v>
      </c>
      <c r="E27" s="8">
        <f t="shared" si="3"/>
        <v>47</v>
      </c>
      <c r="F27" s="8">
        <f t="shared" si="3"/>
        <v>44</v>
      </c>
      <c r="G27" s="8">
        <f t="shared" si="3"/>
        <v>27</v>
      </c>
      <c r="H27" s="8">
        <f t="shared" si="3"/>
        <v>48</v>
      </c>
      <c r="I27" s="8">
        <f t="shared" si="3"/>
        <v>35</v>
      </c>
      <c r="J27" s="27">
        <f>SUM(J20:J25)</f>
        <v>43.75</v>
      </c>
    </row>
    <row r="32" ht="13.5" thickBot="1"/>
    <row r="33" spans="1:10" ht="12.75" customHeight="1">
      <c r="A33" s="246" t="s">
        <v>58</v>
      </c>
      <c r="B33" s="14" t="s">
        <v>0</v>
      </c>
      <c r="C33" s="15" t="s">
        <v>1</v>
      </c>
      <c r="D33" s="15" t="s">
        <v>2</v>
      </c>
      <c r="E33" s="15" t="s">
        <v>3</v>
      </c>
      <c r="F33" s="15" t="s">
        <v>4</v>
      </c>
      <c r="G33" s="15" t="s">
        <v>5</v>
      </c>
      <c r="H33" s="15" t="s">
        <v>6</v>
      </c>
      <c r="I33" s="15" t="s">
        <v>7</v>
      </c>
      <c r="J33" s="249" t="s">
        <v>44</v>
      </c>
    </row>
    <row r="34" spans="1:10" ht="12.75" customHeight="1">
      <c r="A34" s="247"/>
      <c r="B34" s="17" t="s">
        <v>45</v>
      </c>
      <c r="C34" s="3" t="s">
        <v>46</v>
      </c>
      <c r="D34" s="17" t="s">
        <v>45</v>
      </c>
      <c r="E34" s="3" t="s">
        <v>46</v>
      </c>
      <c r="F34" s="17" t="s">
        <v>45</v>
      </c>
      <c r="G34" s="3" t="s">
        <v>59</v>
      </c>
      <c r="H34" s="3" t="s">
        <v>45</v>
      </c>
      <c r="I34" s="3" t="s">
        <v>47</v>
      </c>
      <c r="J34" s="250"/>
    </row>
    <row r="35" spans="1:10" ht="13.5" customHeight="1" thickBot="1">
      <c r="A35" s="248"/>
      <c r="B35" s="18">
        <v>38618</v>
      </c>
      <c r="C35" s="19">
        <v>38646</v>
      </c>
      <c r="D35" s="19">
        <v>38660</v>
      </c>
      <c r="E35" s="19">
        <v>38688</v>
      </c>
      <c r="F35" s="19">
        <v>39088</v>
      </c>
      <c r="G35" s="19">
        <v>39117</v>
      </c>
      <c r="H35" s="19">
        <v>39158</v>
      </c>
      <c r="I35" s="19">
        <v>39172</v>
      </c>
      <c r="J35" s="251"/>
    </row>
    <row r="36" spans="1:10" ht="12.75">
      <c r="A36" s="20" t="s">
        <v>48</v>
      </c>
      <c r="B36" s="21">
        <v>23</v>
      </c>
      <c r="C36" s="21">
        <v>21</v>
      </c>
      <c r="D36" s="21">
        <v>19</v>
      </c>
      <c r="E36" s="21">
        <v>19</v>
      </c>
      <c r="F36" s="21">
        <v>22</v>
      </c>
      <c r="G36" s="22">
        <v>32</v>
      </c>
      <c r="H36" s="21">
        <v>25</v>
      </c>
      <c r="I36" s="21">
        <v>23</v>
      </c>
      <c r="J36" s="23">
        <f aca="true" t="shared" si="4" ref="J36:J41">AVERAGE(B36:I36)</f>
        <v>23</v>
      </c>
    </row>
    <row r="37" spans="1:10" ht="12.75">
      <c r="A37" s="7" t="s">
        <v>49</v>
      </c>
      <c r="B37" s="13">
        <v>4</v>
      </c>
      <c r="C37" s="8">
        <v>3</v>
      </c>
      <c r="D37" s="8">
        <v>2</v>
      </c>
      <c r="E37" s="8">
        <v>3</v>
      </c>
      <c r="F37" s="8">
        <v>3</v>
      </c>
      <c r="G37" s="8">
        <v>3</v>
      </c>
      <c r="H37" s="8">
        <v>1</v>
      </c>
      <c r="I37" s="8">
        <v>2</v>
      </c>
      <c r="J37" s="23">
        <f t="shared" si="4"/>
        <v>2.625</v>
      </c>
    </row>
    <row r="38" spans="1:10" ht="12.75">
      <c r="A38" s="7" t="s">
        <v>50</v>
      </c>
      <c r="B38" s="8">
        <v>6</v>
      </c>
      <c r="C38" s="8">
        <v>15</v>
      </c>
      <c r="D38" s="8">
        <v>16</v>
      </c>
      <c r="E38" s="8">
        <v>10</v>
      </c>
      <c r="F38" s="8">
        <v>15</v>
      </c>
      <c r="G38" s="13">
        <v>19</v>
      </c>
      <c r="H38" s="13">
        <v>19</v>
      </c>
      <c r="I38" s="8">
        <v>11</v>
      </c>
      <c r="J38" s="23">
        <f t="shared" si="4"/>
        <v>13.875</v>
      </c>
    </row>
    <row r="39" spans="1:10" ht="12.75">
      <c r="A39" s="7" t="s">
        <v>51</v>
      </c>
      <c r="B39" s="8">
        <v>0</v>
      </c>
      <c r="C39" s="8">
        <v>3</v>
      </c>
      <c r="D39" s="13">
        <v>4</v>
      </c>
      <c r="E39" s="8">
        <v>2</v>
      </c>
      <c r="F39" s="13">
        <v>4</v>
      </c>
      <c r="G39" s="8">
        <v>3</v>
      </c>
      <c r="H39" s="13">
        <v>4</v>
      </c>
      <c r="I39" s="8">
        <v>2</v>
      </c>
      <c r="J39" s="23">
        <f t="shared" si="4"/>
        <v>2.75</v>
      </c>
    </row>
    <row r="40" spans="1:10" ht="12.75">
      <c r="A40" s="7" t="s">
        <v>52</v>
      </c>
      <c r="B40" s="8">
        <v>17</v>
      </c>
      <c r="C40" s="13">
        <v>20</v>
      </c>
      <c r="D40" s="8">
        <v>19</v>
      </c>
      <c r="E40" s="8">
        <v>18</v>
      </c>
      <c r="F40" s="8">
        <v>17</v>
      </c>
      <c r="G40" s="8">
        <v>10</v>
      </c>
      <c r="H40" s="8">
        <v>16</v>
      </c>
      <c r="I40" s="8">
        <v>7</v>
      </c>
      <c r="J40" s="23">
        <f t="shared" si="4"/>
        <v>15.5</v>
      </c>
    </row>
    <row r="41" spans="1:10" ht="12.75">
      <c r="A41" s="7" t="s">
        <v>53</v>
      </c>
      <c r="B41" s="8">
        <v>1</v>
      </c>
      <c r="C41" s="8">
        <v>1</v>
      </c>
      <c r="D41" s="8">
        <v>1</v>
      </c>
      <c r="E41" s="8">
        <v>1</v>
      </c>
      <c r="F41" s="13">
        <v>2</v>
      </c>
      <c r="G41" s="8">
        <v>1</v>
      </c>
      <c r="H41" s="13">
        <v>2</v>
      </c>
      <c r="I41" s="8">
        <v>0</v>
      </c>
      <c r="J41" s="23">
        <f t="shared" si="4"/>
        <v>1.125</v>
      </c>
    </row>
    <row r="42" spans="1:10" ht="12.75">
      <c r="A42" s="25"/>
      <c r="B42" s="26"/>
      <c r="C42" s="26"/>
      <c r="D42" s="26"/>
      <c r="E42" s="2"/>
      <c r="F42" s="2"/>
      <c r="G42" s="2"/>
      <c r="H42" s="2"/>
      <c r="I42" s="2"/>
      <c r="J42" s="25"/>
    </row>
    <row r="43" spans="1:10" ht="12.75">
      <c r="A43" s="7" t="s">
        <v>54</v>
      </c>
      <c r="B43" s="8">
        <f aca="true" t="shared" si="5" ref="B43:I43">SUM(B36:B41)</f>
        <v>51</v>
      </c>
      <c r="C43" s="8">
        <f t="shared" si="5"/>
        <v>63</v>
      </c>
      <c r="D43" s="8">
        <f t="shared" si="5"/>
        <v>61</v>
      </c>
      <c r="E43" s="8">
        <f t="shared" si="5"/>
        <v>53</v>
      </c>
      <c r="F43" s="8">
        <f t="shared" si="5"/>
        <v>63</v>
      </c>
      <c r="G43" s="13">
        <f t="shared" si="5"/>
        <v>68</v>
      </c>
      <c r="H43" s="8">
        <f t="shared" si="5"/>
        <v>67</v>
      </c>
      <c r="I43" s="8">
        <f t="shared" si="5"/>
        <v>45</v>
      </c>
      <c r="J43" s="27">
        <f>SUM(J36:J41)</f>
        <v>58.875</v>
      </c>
    </row>
    <row r="48" ht="13.5" thickBot="1"/>
    <row r="49" spans="1:10" ht="12.75" customHeight="1">
      <c r="A49" s="246" t="s">
        <v>61</v>
      </c>
      <c r="B49" s="14" t="s">
        <v>0</v>
      </c>
      <c r="C49" s="15" t="s">
        <v>1</v>
      </c>
      <c r="D49" s="15" t="s">
        <v>2</v>
      </c>
      <c r="E49" s="15" t="s">
        <v>3</v>
      </c>
      <c r="F49" s="15" t="s">
        <v>4</v>
      </c>
      <c r="G49" s="15" t="s">
        <v>5</v>
      </c>
      <c r="H49" s="15" t="s">
        <v>6</v>
      </c>
      <c r="I49" s="15" t="s">
        <v>7</v>
      </c>
      <c r="J49" s="249" t="s">
        <v>44</v>
      </c>
    </row>
    <row r="50" spans="1:10" ht="12.75" customHeight="1">
      <c r="A50" s="247"/>
      <c r="B50" s="17" t="s">
        <v>45</v>
      </c>
      <c r="C50" s="3" t="s">
        <v>46</v>
      </c>
      <c r="D50" s="3" t="s">
        <v>46</v>
      </c>
      <c r="E50" s="3" t="s">
        <v>45</v>
      </c>
      <c r="F50" s="30" t="s">
        <v>45</v>
      </c>
      <c r="G50" s="3" t="s">
        <v>46</v>
      </c>
      <c r="H50" s="3" t="s">
        <v>47</v>
      </c>
      <c r="I50" s="30" t="s">
        <v>45</v>
      </c>
      <c r="J50" s="250"/>
    </row>
    <row r="51" spans="1:10" ht="13.5" customHeight="1" thickBot="1">
      <c r="A51" s="248"/>
      <c r="B51" s="18">
        <v>39347</v>
      </c>
      <c r="C51" s="19">
        <v>39375</v>
      </c>
      <c r="D51" s="19">
        <v>39389</v>
      </c>
      <c r="E51" s="19">
        <v>39431</v>
      </c>
      <c r="F51" s="19">
        <v>39466</v>
      </c>
      <c r="G51" s="19">
        <v>39494</v>
      </c>
      <c r="H51" s="19">
        <v>39536</v>
      </c>
      <c r="I51" s="19">
        <v>39550</v>
      </c>
      <c r="J51" s="251"/>
    </row>
    <row r="52" spans="1:10" ht="12.75">
      <c r="A52" s="20" t="s">
        <v>48</v>
      </c>
      <c r="B52" s="21">
        <v>16</v>
      </c>
      <c r="C52" s="21">
        <v>17</v>
      </c>
      <c r="D52" s="21">
        <v>19</v>
      </c>
      <c r="E52" s="21">
        <v>21</v>
      </c>
      <c r="F52" s="21">
        <v>14</v>
      </c>
      <c r="G52" s="22">
        <v>29</v>
      </c>
      <c r="H52" s="21">
        <v>17</v>
      </c>
      <c r="I52" s="21">
        <v>12</v>
      </c>
      <c r="J52" s="23">
        <f aca="true" t="shared" si="6" ref="J52:J57">AVERAGE(B52:I52)</f>
        <v>18.125</v>
      </c>
    </row>
    <row r="53" spans="1:10" ht="12.75">
      <c r="A53" s="7" t="s">
        <v>49</v>
      </c>
      <c r="B53" s="8">
        <v>2</v>
      </c>
      <c r="C53" s="8">
        <v>2</v>
      </c>
      <c r="D53" s="8">
        <v>2</v>
      </c>
      <c r="E53" s="8">
        <v>2</v>
      </c>
      <c r="F53" s="8">
        <v>2</v>
      </c>
      <c r="G53" s="13">
        <v>6</v>
      </c>
      <c r="H53" s="8">
        <v>2</v>
      </c>
      <c r="I53" s="8">
        <v>2</v>
      </c>
      <c r="J53" s="23">
        <f t="shared" si="6"/>
        <v>2.5</v>
      </c>
    </row>
    <row r="54" spans="1:10" ht="12.75">
      <c r="A54" s="7" t="s">
        <v>50</v>
      </c>
      <c r="B54" s="8">
        <v>5</v>
      </c>
      <c r="C54" s="8">
        <v>15</v>
      </c>
      <c r="D54" s="13">
        <v>23</v>
      </c>
      <c r="E54" s="8">
        <v>17</v>
      </c>
      <c r="F54" s="8">
        <v>19</v>
      </c>
      <c r="G54" s="8">
        <v>16</v>
      </c>
      <c r="H54" s="8">
        <v>19</v>
      </c>
      <c r="I54" s="8">
        <v>10</v>
      </c>
      <c r="J54" s="23">
        <f t="shared" si="6"/>
        <v>15.5</v>
      </c>
    </row>
    <row r="55" spans="1:10" ht="12.75">
      <c r="A55" s="7" t="s">
        <v>51</v>
      </c>
      <c r="B55" s="13">
        <v>4</v>
      </c>
      <c r="C55" s="8">
        <v>3</v>
      </c>
      <c r="D55" s="8">
        <v>2</v>
      </c>
      <c r="E55" s="13">
        <v>4</v>
      </c>
      <c r="F55" s="8">
        <v>1</v>
      </c>
      <c r="G55" s="8">
        <v>1</v>
      </c>
      <c r="H55" s="8">
        <v>3</v>
      </c>
      <c r="I55" s="8">
        <v>2</v>
      </c>
      <c r="J55" s="23">
        <f t="shared" si="6"/>
        <v>2.5</v>
      </c>
    </row>
    <row r="56" spans="1:10" ht="12.75">
      <c r="A56" s="7" t="s">
        <v>52</v>
      </c>
      <c r="B56" s="8">
        <v>19</v>
      </c>
      <c r="C56" s="13">
        <v>21</v>
      </c>
      <c r="D56" s="8">
        <v>16</v>
      </c>
      <c r="E56" s="8">
        <v>18</v>
      </c>
      <c r="F56" s="8">
        <v>16</v>
      </c>
      <c r="G56" s="8">
        <v>16</v>
      </c>
      <c r="H56" s="8">
        <v>15</v>
      </c>
      <c r="I56" s="8">
        <v>13</v>
      </c>
      <c r="J56" s="23">
        <f t="shared" si="6"/>
        <v>16.75</v>
      </c>
    </row>
    <row r="57" spans="1:10" ht="12.75">
      <c r="A57" s="7" t="s">
        <v>53</v>
      </c>
      <c r="B57" s="8">
        <v>1</v>
      </c>
      <c r="C57" s="8">
        <v>1</v>
      </c>
      <c r="D57" s="8">
        <v>1</v>
      </c>
      <c r="E57" s="8">
        <v>2</v>
      </c>
      <c r="F57" s="8">
        <v>2</v>
      </c>
      <c r="G57" s="13">
        <v>3</v>
      </c>
      <c r="H57" s="8">
        <v>1</v>
      </c>
      <c r="I57" s="8">
        <v>2</v>
      </c>
      <c r="J57" s="23">
        <f t="shared" si="6"/>
        <v>1.625</v>
      </c>
    </row>
    <row r="58" spans="1:10" ht="12.75">
      <c r="A58" s="25"/>
      <c r="B58" s="26"/>
      <c r="C58" s="26"/>
      <c r="D58" s="26"/>
      <c r="E58" s="2"/>
      <c r="F58" s="2"/>
      <c r="G58" s="2"/>
      <c r="H58" s="2"/>
      <c r="I58" s="2"/>
      <c r="J58" s="25"/>
    </row>
    <row r="59" spans="1:10" ht="12.75">
      <c r="A59" s="7" t="s">
        <v>54</v>
      </c>
      <c r="B59" s="8">
        <f aca="true" t="shared" si="7" ref="B59:I59">SUM(B52:B57)</f>
        <v>47</v>
      </c>
      <c r="C59" s="8">
        <f t="shared" si="7"/>
        <v>59</v>
      </c>
      <c r="D59" s="8">
        <f t="shared" si="7"/>
        <v>63</v>
      </c>
      <c r="E59" s="8">
        <f t="shared" si="7"/>
        <v>64</v>
      </c>
      <c r="F59" s="8">
        <f t="shared" si="7"/>
        <v>54</v>
      </c>
      <c r="G59" s="13">
        <f t="shared" si="7"/>
        <v>71</v>
      </c>
      <c r="H59" s="8">
        <f t="shared" si="7"/>
        <v>57</v>
      </c>
      <c r="I59" s="8">
        <f t="shared" si="7"/>
        <v>41</v>
      </c>
      <c r="J59" s="27">
        <f>SUM(J52:J57)</f>
        <v>57</v>
      </c>
    </row>
    <row r="63" spans="3:9" ht="12.75">
      <c r="C63" s="35" t="s">
        <v>66</v>
      </c>
      <c r="E63" s="35" t="s">
        <v>68</v>
      </c>
      <c r="I63" s="35" t="s">
        <v>69</v>
      </c>
    </row>
    <row r="64" ht="13.5" thickBot="1">
      <c r="C64"/>
    </row>
    <row r="65" spans="1:10" ht="12.75" customHeight="1">
      <c r="A65" s="246" t="s">
        <v>65</v>
      </c>
      <c r="B65" s="14" t="s">
        <v>0</v>
      </c>
      <c r="C65" s="15" t="s">
        <v>1</v>
      </c>
      <c r="D65" s="15" t="s">
        <v>2</v>
      </c>
      <c r="E65" s="15" t="s">
        <v>3</v>
      </c>
      <c r="F65" s="15" t="s">
        <v>4</v>
      </c>
      <c r="G65" s="15" t="s">
        <v>5</v>
      </c>
      <c r="H65" s="15" t="s">
        <v>6</v>
      </c>
      <c r="I65" s="15" t="s">
        <v>7</v>
      </c>
      <c r="J65" s="249" t="s">
        <v>44</v>
      </c>
    </row>
    <row r="66" spans="1:10" ht="12.75" customHeight="1">
      <c r="A66" s="247"/>
      <c r="B66" s="17" t="s">
        <v>46</v>
      </c>
      <c r="C66" s="3" t="s">
        <v>45</v>
      </c>
      <c r="D66" s="3" t="s">
        <v>46</v>
      </c>
      <c r="E66" s="3" t="s">
        <v>45</v>
      </c>
      <c r="F66" s="30" t="s">
        <v>46</v>
      </c>
      <c r="G66" s="3" t="s">
        <v>47</v>
      </c>
      <c r="H66" s="3" t="s">
        <v>45</v>
      </c>
      <c r="I66" s="3" t="s">
        <v>45</v>
      </c>
      <c r="J66" s="250"/>
    </row>
    <row r="67" spans="1:10" ht="13.5" customHeight="1" thickBot="1">
      <c r="A67" s="248"/>
      <c r="B67" s="18">
        <v>39711</v>
      </c>
      <c r="C67" s="19">
        <v>39746</v>
      </c>
      <c r="D67" s="19">
        <v>39760</v>
      </c>
      <c r="E67" s="19">
        <v>39788</v>
      </c>
      <c r="F67" s="19">
        <v>39824</v>
      </c>
      <c r="G67" s="19">
        <v>39851</v>
      </c>
      <c r="H67" s="19">
        <v>39879</v>
      </c>
      <c r="I67" s="19">
        <v>39914</v>
      </c>
      <c r="J67" s="251"/>
    </row>
    <row r="68" spans="1:10" ht="12.75">
      <c r="A68" s="20" t="s">
        <v>48</v>
      </c>
      <c r="B68" s="21">
        <v>18</v>
      </c>
      <c r="C68" s="21">
        <v>20</v>
      </c>
      <c r="D68" s="22">
        <v>23</v>
      </c>
      <c r="E68" s="21">
        <v>15</v>
      </c>
      <c r="F68" s="21">
        <v>20</v>
      </c>
      <c r="G68" s="21">
        <v>20</v>
      </c>
      <c r="H68" s="21">
        <v>12</v>
      </c>
      <c r="I68" s="21">
        <v>18</v>
      </c>
      <c r="J68" s="23">
        <f aca="true" t="shared" si="8" ref="J68:J73">AVERAGE(B68:I68)</f>
        <v>18.25</v>
      </c>
    </row>
    <row r="69" spans="1:10" ht="12.75">
      <c r="A69" s="7" t="s">
        <v>49</v>
      </c>
      <c r="B69" s="13">
        <v>5</v>
      </c>
      <c r="C69" s="8">
        <v>3</v>
      </c>
      <c r="D69" s="8">
        <v>4</v>
      </c>
      <c r="E69" s="8">
        <v>3</v>
      </c>
      <c r="F69" s="8">
        <v>2</v>
      </c>
      <c r="G69" s="8">
        <v>3</v>
      </c>
      <c r="H69" s="8">
        <v>4</v>
      </c>
      <c r="I69" s="8">
        <v>4</v>
      </c>
      <c r="J69" s="23">
        <f t="shared" si="8"/>
        <v>3.5</v>
      </c>
    </row>
    <row r="70" spans="1:10" ht="12.75">
      <c r="A70" s="7" t="s">
        <v>50</v>
      </c>
      <c r="B70" s="13">
        <v>22</v>
      </c>
      <c r="C70" s="8">
        <v>21</v>
      </c>
      <c r="D70" s="8">
        <v>19</v>
      </c>
      <c r="E70" s="8">
        <v>20</v>
      </c>
      <c r="F70" s="8">
        <v>20</v>
      </c>
      <c r="G70" s="8">
        <v>13</v>
      </c>
      <c r="H70" s="8">
        <v>13</v>
      </c>
      <c r="I70" s="8">
        <v>11</v>
      </c>
      <c r="J70" s="23">
        <f t="shared" si="8"/>
        <v>17.375</v>
      </c>
    </row>
    <row r="71" spans="1:10" ht="12.75">
      <c r="A71" s="7" t="s">
        <v>51</v>
      </c>
      <c r="B71" s="8">
        <v>4</v>
      </c>
      <c r="C71" s="8">
        <v>2</v>
      </c>
      <c r="D71" s="13">
        <v>5</v>
      </c>
      <c r="E71" s="8">
        <v>2</v>
      </c>
      <c r="F71" s="8">
        <v>3</v>
      </c>
      <c r="G71" s="8">
        <v>3</v>
      </c>
      <c r="H71" s="8">
        <v>2</v>
      </c>
      <c r="I71" s="8">
        <v>1</v>
      </c>
      <c r="J71" s="23">
        <f t="shared" si="8"/>
        <v>2.75</v>
      </c>
    </row>
    <row r="72" spans="1:10" ht="12.75">
      <c r="A72" s="7" t="s">
        <v>52</v>
      </c>
      <c r="B72" s="8">
        <v>16</v>
      </c>
      <c r="C72" s="13">
        <v>23</v>
      </c>
      <c r="D72" s="8">
        <v>20</v>
      </c>
      <c r="E72" s="8">
        <v>20</v>
      </c>
      <c r="F72" s="8">
        <v>16</v>
      </c>
      <c r="G72" s="8">
        <v>19</v>
      </c>
      <c r="H72" s="13">
        <v>23</v>
      </c>
      <c r="I72" s="8">
        <v>18</v>
      </c>
      <c r="J72" s="23">
        <f t="shared" si="8"/>
        <v>19.375</v>
      </c>
    </row>
    <row r="73" spans="1:10" ht="12.75">
      <c r="A73" s="7" t="s">
        <v>53</v>
      </c>
      <c r="B73" s="8">
        <v>4</v>
      </c>
      <c r="C73" s="8">
        <v>4</v>
      </c>
      <c r="D73" s="8">
        <v>4</v>
      </c>
      <c r="E73" s="13">
        <v>6</v>
      </c>
      <c r="F73" s="8">
        <v>4</v>
      </c>
      <c r="G73" s="8">
        <v>4</v>
      </c>
      <c r="H73" s="13">
        <v>6</v>
      </c>
      <c r="I73" s="8">
        <v>5</v>
      </c>
      <c r="J73" s="23">
        <f t="shared" si="8"/>
        <v>4.625</v>
      </c>
    </row>
    <row r="74" spans="1:10" ht="12.75">
      <c r="A74" s="25"/>
      <c r="B74" s="26"/>
      <c r="C74" s="26"/>
      <c r="D74" s="26"/>
      <c r="E74" s="2"/>
      <c r="F74" s="2"/>
      <c r="G74" s="2"/>
      <c r="H74" s="2"/>
      <c r="I74" s="2"/>
      <c r="J74" s="25"/>
    </row>
    <row r="75" spans="1:10" ht="12.75">
      <c r="A75" s="7" t="s">
        <v>54</v>
      </c>
      <c r="B75" s="8">
        <f aca="true" t="shared" si="9" ref="B75:I75">SUM(B68:B73)</f>
        <v>69</v>
      </c>
      <c r="C75" s="8">
        <f t="shared" si="9"/>
        <v>73</v>
      </c>
      <c r="D75" s="13">
        <f t="shared" si="9"/>
        <v>75</v>
      </c>
      <c r="E75" s="8">
        <f t="shared" si="9"/>
        <v>66</v>
      </c>
      <c r="F75" s="8">
        <f t="shared" si="9"/>
        <v>65</v>
      </c>
      <c r="G75" s="8">
        <f t="shared" si="9"/>
        <v>62</v>
      </c>
      <c r="H75" s="8">
        <f t="shared" si="9"/>
        <v>60</v>
      </c>
      <c r="I75" s="8">
        <f t="shared" si="9"/>
        <v>57</v>
      </c>
      <c r="J75" s="27">
        <f>SUM(J68:J73)</f>
        <v>65.875</v>
      </c>
    </row>
    <row r="79" spans="1:9" ht="12.75">
      <c r="A79" s="120" t="s">
        <v>198</v>
      </c>
      <c r="D79" s="35" t="s">
        <v>96</v>
      </c>
      <c r="E79" s="35" t="s">
        <v>98</v>
      </c>
      <c r="F79" s="35" t="s">
        <v>100</v>
      </c>
      <c r="H79" s="35" t="s">
        <v>101</v>
      </c>
      <c r="I79" s="35" t="s">
        <v>102</v>
      </c>
    </row>
    <row r="80" ht="13.5" thickBot="1"/>
    <row r="81" spans="1:10" ht="12.75" customHeight="1">
      <c r="A81" s="246" t="s">
        <v>70</v>
      </c>
      <c r="B81" s="14" t="s">
        <v>0</v>
      </c>
      <c r="C81" s="15" t="s">
        <v>1</v>
      </c>
      <c r="D81" s="15" t="s">
        <v>2</v>
      </c>
      <c r="E81" s="15" t="s">
        <v>3</v>
      </c>
      <c r="F81" s="15" t="s">
        <v>4</v>
      </c>
      <c r="G81" s="15" t="s">
        <v>5</v>
      </c>
      <c r="H81" s="15" t="s">
        <v>6</v>
      </c>
      <c r="I81" s="15" t="s">
        <v>7</v>
      </c>
      <c r="J81" s="249" t="s">
        <v>44</v>
      </c>
    </row>
    <row r="82" spans="1:10" ht="12.75" customHeight="1">
      <c r="A82" s="247"/>
      <c r="B82" s="17" t="s">
        <v>46</v>
      </c>
      <c r="C82" s="3" t="s">
        <v>46</v>
      </c>
      <c r="D82" s="3" t="s">
        <v>45</v>
      </c>
      <c r="E82" s="3" t="s">
        <v>45</v>
      </c>
      <c r="F82" s="3" t="s">
        <v>45</v>
      </c>
      <c r="G82" s="3" t="s">
        <v>46</v>
      </c>
      <c r="H82" s="3" t="s">
        <v>45</v>
      </c>
      <c r="I82" s="3" t="s">
        <v>47</v>
      </c>
      <c r="J82" s="250"/>
    </row>
    <row r="83" spans="1:10" ht="13.5" customHeight="1" thickBot="1">
      <c r="A83" s="248"/>
      <c r="B83" s="18">
        <v>40082</v>
      </c>
      <c r="C83" s="19">
        <v>40110</v>
      </c>
      <c r="D83" s="19">
        <v>40124</v>
      </c>
      <c r="E83" s="19">
        <v>40152</v>
      </c>
      <c r="F83" s="19">
        <v>40202</v>
      </c>
      <c r="G83" s="19">
        <v>40229</v>
      </c>
      <c r="H83" s="19">
        <v>40243</v>
      </c>
      <c r="I83" s="19">
        <v>40278</v>
      </c>
      <c r="J83" s="251"/>
    </row>
    <row r="84" spans="1:10" ht="12.75">
      <c r="A84" s="20" t="s">
        <v>48</v>
      </c>
      <c r="B84" s="21">
        <v>12</v>
      </c>
      <c r="C84" s="21">
        <v>23</v>
      </c>
      <c r="D84" s="22">
        <v>27</v>
      </c>
      <c r="E84" s="21">
        <v>24</v>
      </c>
      <c r="F84" s="21">
        <v>25</v>
      </c>
      <c r="G84" s="21">
        <v>15</v>
      </c>
      <c r="H84" s="21">
        <v>20</v>
      </c>
      <c r="I84" s="21">
        <v>18</v>
      </c>
      <c r="J84" s="23">
        <f aca="true" t="shared" si="10" ref="J84:J89">AVERAGE(B84:I84)</f>
        <v>20.5</v>
      </c>
    </row>
    <row r="85" spans="1:10" ht="12.75">
      <c r="A85" s="7" t="s">
        <v>49</v>
      </c>
      <c r="B85" s="13">
        <v>7</v>
      </c>
      <c r="C85" s="8">
        <v>6</v>
      </c>
      <c r="D85" s="8">
        <v>6</v>
      </c>
      <c r="E85" s="8">
        <v>6</v>
      </c>
      <c r="F85" s="8">
        <v>6</v>
      </c>
      <c r="G85" s="8">
        <v>3</v>
      </c>
      <c r="H85" s="8">
        <v>5</v>
      </c>
      <c r="I85" s="8">
        <v>3</v>
      </c>
      <c r="J85" s="23">
        <f t="shared" si="10"/>
        <v>5.25</v>
      </c>
    </row>
    <row r="86" spans="1:10" ht="12.75">
      <c r="A86" s="7" t="s">
        <v>50</v>
      </c>
      <c r="B86" s="8">
        <v>9</v>
      </c>
      <c r="C86" s="13">
        <v>15</v>
      </c>
      <c r="D86" s="8">
        <v>11</v>
      </c>
      <c r="E86" s="8">
        <v>11</v>
      </c>
      <c r="F86" s="8">
        <v>14</v>
      </c>
      <c r="G86" s="8">
        <v>14</v>
      </c>
      <c r="H86" s="8">
        <v>10</v>
      </c>
      <c r="I86" s="8">
        <v>8</v>
      </c>
      <c r="J86" s="23">
        <f t="shared" si="10"/>
        <v>11.5</v>
      </c>
    </row>
    <row r="87" spans="1:10" ht="12.75">
      <c r="A87" s="7" t="s">
        <v>51</v>
      </c>
      <c r="B87" s="8">
        <v>1</v>
      </c>
      <c r="C87" s="13">
        <v>3</v>
      </c>
      <c r="D87" s="8">
        <v>1</v>
      </c>
      <c r="E87" s="8">
        <v>1</v>
      </c>
      <c r="F87" s="8">
        <v>1</v>
      </c>
      <c r="G87" s="8">
        <v>1</v>
      </c>
      <c r="H87" s="8">
        <v>1</v>
      </c>
      <c r="I87" s="8">
        <v>1</v>
      </c>
      <c r="J87" s="23">
        <f t="shared" si="10"/>
        <v>1.25</v>
      </c>
    </row>
    <row r="88" spans="1:10" ht="12.75">
      <c r="A88" s="7" t="s">
        <v>52</v>
      </c>
      <c r="B88" s="8">
        <v>19</v>
      </c>
      <c r="C88" s="13">
        <v>23</v>
      </c>
      <c r="D88" s="8">
        <v>19</v>
      </c>
      <c r="E88" s="8">
        <v>14</v>
      </c>
      <c r="F88" s="8">
        <v>18</v>
      </c>
      <c r="G88" s="8">
        <v>17</v>
      </c>
      <c r="H88" s="8">
        <v>13</v>
      </c>
      <c r="I88" s="8">
        <v>10</v>
      </c>
      <c r="J88" s="23">
        <f t="shared" si="10"/>
        <v>16.625</v>
      </c>
    </row>
    <row r="89" spans="1:10" ht="12.75">
      <c r="A89" s="7" t="s">
        <v>53</v>
      </c>
      <c r="B89" s="13">
        <v>4</v>
      </c>
      <c r="C89" s="13">
        <v>4</v>
      </c>
      <c r="D89" s="8">
        <v>2</v>
      </c>
      <c r="E89" s="8">
        <v>3</v>
      </c>
      <c r="F89" s="13">
        <v>4</v>
      </c>
      <c r="G89" s="8">
        <v>1</v>
      </c>
      <c r="H89" s="13">
        <v>4</v>
      </c>
      <c r="I89" s="8">
        <v>1</v>
      </c>
      <c r="J89" s="23">
        <f t="shared" si="10"/>
        <v>2.875</v>
      </c>
    </row>
    <row r="90" spans="1:10" ht="12.75">
      <c r="A90" s="25"/>
      <c r="B90" s="26"/>
      <c r="C90" s="26"/>
      <c r="D90" s="26"/>
      <c r="E90" s="2"/>
      <c r="F90" s="2"/>
      <c r="G90" s="2"/>
      <c r="H90" s="2"/>
      <c r="I90" s="2"/>
      <c r="J90" s="25"/>
    </row>
    <row r="91" spans="1:10" ht="12.75">
      <c r="A91" s="7" t="s">
        <v>54</v>
      </c>
      <c r="B91" s="8">
        <f aca="true" t="shared" si="11" ref="B91:I91">SUM(B84:B89)</f>
        <v>52</v>
      </c>
      <c r="C91" s="13">
        <f t="shared" si="11"/>
        <v>74</v>
      </c>
      <c r="D91" s="8">
        <f t="shared" si="11"/>
        <v>66</v>
      </c>
      <c r="E91" s="8">
        <f t="shared" si="11"/>
        <v>59</v>
      </c>
      <c r="F91" s="8">
        <f t="shared" si="11"/>
        <v>68</v>
      </c>
      <c r="G91" s="8">
        <f t="shared" si="11"/>
        <v>51</v>
      </c>
      <c r="H91" s="8">
        <f t="shared" si="11"/>
        <v>53</v>
      </c>
      <c r="I91" s="8">
        <f t="shared" si="11"/>
        <v>41</v>
      </c>
      <c r="J91" s="27">
        <f>SUM(J84:J89)</f>
        <v>58</v>
      </c>
    </row>
    <row r="95" spans="3:9" ht="12.75">
      <c r="C95" s="35" t="s">
        <v>118</v>
      </c>
      <c r="D95" s="35" t="s">
        <v>122</v>
      </c>
      <c r="E95" s="35"/>
      <c r="F95" s="35" t="s">
        <v>124</v>
      </c>
      <c r="H95" s="35"/>
      <c r="I95" s="35" t="s">
        <v>125</v>
      </c>
    </row>
    <row r="96" ht="13.5" thickBot="1"/>
    <row r="97" spans="1:10" ht="12.75" customHeight="1">
      <c r="A97" s="246" t="s">
        <v>103</v>
      </c>
      <c r="B97" s="14" t="s">
        <v>0</v>
      </c>
      <c r="C97" s="15" t="s">
        <v>1</v>
      </c>
      <c r="D97" s="15" t="s">
        <v>2</v>
      </c>
      <c r="E97" s="15" t="s">
        <v>3</v>
      </c>
      <c r="F97" s="15" t="s">
        <v>4</v>
      </c>
      <c r="G97" s="15" t="s">
        <v>5</v>
      </c>
      <c r="H97" s="15" t="s">
        <v>6</v>
      </c>
      <c r="I97" s="15" t="s">
        <v>7</v>
      </c>
      <c r="J97" s="249" t="s">
        <v>44</v>
      </c>
    </row>
    <row r="98" spans="1:10" ht="12.75" customHeight="1">
      <c r="A98" s="247"/>
      <c r="B98" s="17" t="s">
        <v>46</v>
      </c>
      <c r="C98" s="3" t="s">
        <v>45</v>
      </c>
      <c r="D98" s="3" t="s">
        <v>45</v>
      </c>
      <c r="E98" s="3" t="s">
        <v>46</v>
      </c>
      <c r="F98" s="3" t="s">
        <v>45</v>
      </c>
      <c r="G98" s="3" t="s">
        <v>46</v>
      </c>
      <c r="H98" s="3" t="s">
        <v>46</v>
      </c>
      <c r="I98" s="3" t="s">
        <v>45</v>
      </c>
      <c r="J98" s="250"/>
    </row>
    <row r="99" spans="1:10" ht="13.5" customHeight="1" thickBot="1">
      <c r="A99" s="248"/>
      <c r="B99" s="18">
        <v>40446</v>
      </c>
      <c r="C99" s="19">
        <v>40474</v>
      </c>
      <c r="D99" s="19">
        <v>40488</v>
      </c>
      <c r="E99" s="19">
        <v>40530</v>
      </c>
      <c r="F99" s="19">
        <v>40551</v>
      </c>
      <c r="G99" s="19">
        <v>40579</v>
      </c>
      <c r="H99" s="19">
        <v>40635</v>
      </c>
      <c r="I99" s="19">
        <v>40649</v>
      </c>
      <c r="J99" s="251"/>
    </row>
    <row r="100" spans="1:10" ht="12.75">
      <c r="A100" s="20" t="s">
        <v>48</v>
      </c>
      <c r="B100" s="21">
        <v>20</v>
      </c>
      <c r="C100" s="21">
        <v>23</v>
      </c>
      <c r="D100" s="21">
        <v>27</v>
      </c>
      <c r="E100" s="21">
        <v>27</v>
      </c>
      <c r="F100" s="22">
        <v>38</v>
      </c>
      <c r="G100" s="21">
        <v>26</v>
      </c>
      <c r="H100" s="21">
        <v>29</v>
      </c>
      <c r="I100" s="21">
        <v>37</v>
      </c>
      <c r="J100" s="23">
        <f aca="true" t="shared" si="12" ref="J100:J105">AVERAGE(B100:I100)</f>
        <v>28.375</v>
      </c>
    </row>
    <row r="101" spans="1:10" ht="12.75">
      <c r="A101" s="7" t="s">
        <v>49</v>
      </c>
      <c r="B101" s="8">
        <v>6</v>
      </c>
      <c r="C101" s="8">
        <v>7</v>
      </c>
      <c r="D101" s="8">
        <v>7</v>
      </c>
      <c r="E101" s="8">
        <v>7</v>
      </c>
      <c r="F101" s="8">
        <v>7</v>
      </c>
      <c r="G101" s="8">
        <v>7</v>
      </c>
      <c r="H101" s="8">
        <v>5</v>
      </c>
      <c r="I101" s="13">
        <v>10</v>
      </c>
      <c r="J101" s="23">
        <f t="shared" si="12"/>
        <v>7</v>
      </c>
    </row>
    <row r="102" spans="1:10" ht="12.75">
      <c r="A102" s="7" t="s">
        <v>50</v>
      </c>
      <c r="B102" s="8">
        <v>15</v>
      </c>
      <c r="C102" s="8">
        <v>10</v>
      </c>
      <c r="D102" s="8">
        <v>16</v>
      </c>
      <c r="E102" s="13">
        <v>18</v>
      </c>
      <c r="F102" s="8">
        <v>15</v>
      </c>
      <c r="G102" s="8">
        <v>14</v>
      </c>
      <c r="H102" s="8">
        <v>16</v>
      </c>
      <c r="I102" s="8">
        <v>9</v>
      </c>
      <c r="J102" s="23">
        <f t="shared" si="12"/>
        <v>14.125</v>
      </c>
    </row>
    <row r="103" spans="1:10" ht="12.75">
      <c r="A103" s="7" t="s">
        <v>51</v>
      </c>
      <c r="B103" s="8">
        <v>1</v>
      </c>
      <c r="C103" s="8">
        <v>0</v>
      </c>
      <c r="D103" s="8">
        <v>1</v>
      </c>
      <c r="E103" s="8">
        <v>2</v>
      </c>
      <c r="F103" s="8">
        <v>3</v>
      </c>
      <c r="G103" s="13">
        <v>6</v>
      </c>
      <c r="H103" s="8">
        <v>4</v>
      </c>
      <c r="I103" s="8">
        <v>2</v>
      </c>
      <c r="J103" s="23">
        <f t="shared" si="12"/>
        <v>2.375</v>
      </c>
    </row>
    <row r="104" spans="1:10" ht="12.75">
      <c r="A104" s="7" t="s">
        <v>52</v>
      </c>
      <c r="B104" s="8">
        <v>18</v>
      </c>
      <c r="C104" s="8">
        <v>18</v>
      </c>
      <c r="D104" s="8">
        <v>19</v>
      </c>
      <c r="E104" s="13">
        <v>20</v>
      </c>
      <c r="F104" s="13">
        <v>20</v>
      </c>
      <c r="G104" s="8">
        <v>18</v>
      </c>
      <c r="H104" s="8">
        <v>14</v>
      </c>
      <c r="I104" s="8">
        <v>13</v>
      </c>
      <c r="J104" s="23">
        <f t="shared" si="12"/>
        <v>17.5</v>
      </c>
    </row>
    <row r="105" spans="1:10" ht="12.75">
      <c r="A105" s="7" t="s">
        <v>53</v>
      </c>
      <c r="B105" s="13">
        <v>4</v>
      </c>
      <c r="C105" s="8">
        <v>1</v>
      </c>
      <c r="D105" s="8">
        <v>2</v>
      </c>
      <c r="E105" s="8">
        <v>1</v>
      </c>
      <c r="F105" s="8">
        <v>2</v>
      </c>
      <c r="G105" s="8">
        <v>1</v>
      </c>
      <c r="H105" s="8">
        <v>0</v>
      </c>
      <c r="I105" s="8">
        <v>1</v>
      </c>
      <c r="J105" s="23">
        <f t="shared" si="12"/>
        <v>1.5</v>
      </c>
    </row>
    <row r="106" spans="1:10" ht="12.75">
      <c r="A106" s="25"/>
      <c r="B106" s="26"/>
      <c r="C106" s="26"/>
      <c r="D106" s="26"/>
      <c r="E106" s="2"/>
      <c r="F106" s="2"/>
      <c r="G106" s="2"/>
      <c r="H106" s="2"/>
      <c r="I106" s="2"/>
      <c r="J106" s="25"/>
    </row>
    <row r="107" spans="1:10" ht="12.75">
      <c r="A107" s="7" t="s">
        <v>54</v>
      </c>
      <c r="B107" s="8">
        <f aca="true" t="shared" si="13" ref="B107:I107">SUM(B100:B105)</f>
        <v>64</v>
      </c>
      <c r="C107" s="8">
        <f t="shared" si="13"/>
        <v>59</v>
      </c>
      <c r="D107" s="8">
        <f t="shared" si="13"/>
        <v>72</v>
      </c>
      <c r="E107" s="8">
        <f t="shared" si="13"/>
        <v>75</v>
      </c>
      <c r="F107" s="13">
        <f t="shared" si="13"/>
        <v>85</v>
      </c>
      <c r="G107" s="8">
        <f t="shared" si="13"/>
        <v>72</v>
      </c>
      <c r="H107" s="8">
        <f t="shared" si="13"/>
        <v>68</v>
      </c>
      <c r="I107" s="8">
        <f t="shared" si="13"/>
        <v>72</v>
      </c>
      <c r="J107" s="27">
        <f>SUM(J100:J105)</f>
        <v>70.875</v>
      </c>
    </row>
    <row r="111" spans="2:9" ht="12.75">
      <c r="B111" s="35" t="s">
        <v>130</v>
      </c>
      <c r="C111" s="35" t="s">
        <v>132</v>
      </c>
      <c r="D111" s="35"/>
      <c r="E111" s="35"/>
      <c r="F111" s="35"/>
      <c r="G111" s="35" t="s">
        <v>135</v>
      </c>
      <c r="H111" s="35" t="s">
        <v>118</v>
      </c>
      <c r="I111" s="35" t="s">
        <v>139</v>
      </c>
    </row>
    <row r="112" ht="13.5" thickBot="1"/>
    <row r="113" spans="1:10" ht="12.75" customHeight="1">
      <c r="A113" s="246" t="s">
        <v>129</v>
      </c>
      <c r="B113" s="14" t="s">
        <v>0</v>
      </c>
      <c r="C113" s="15" t="s">
        <v>1</v>
      </c>
      <c r="D113" s="15" t="s">
        <v>2</v>
      </c>
      <c r="E113" s="15" t="s">
        <v>3</v>
      </c>
      <c r="F113" s="15" t="s">
        <v>4</v>
      </c>
      <c r="G113" s="15" t="s">
        <v>5</v>
      </c>
      <c r="H113" s="15" t="s">
        <v>6</v>
      </c>
      <c r="I113" s="15" t="s">
        <v>7</v>
      </c>
      <c r="J113" s="249" t="s">
        <v>44</v>
      </c>
    </row>
    <row r="114" spans="1:10" ht="12.75" customHeight="1">
      <c r="A114" s="247"/>
      <c r="B114" s="3" t="s">
        <v>45</v>
      </c>
      <c r="C114" s="3" t="s">
        <v>45</v>
      </c>
      <c r="D114" s="3" t="s">
        <v>46</v>
      </c>
      <c r="E114" s="3" t="s">
        <v>46</v>
      </c>
      <c r="F114" s="3" t="s">
        <v>46</v>
      </c>
      <c r="G114" s="3" t="s">
        <v>45</v>
      </c>
      <c r="H114" s="3" t="s">
        <v>47</v>
      </c>
      <c r="I114" s="3" t="s">
        <v>45</v>
      </c>
      <c r="J114" s="250"/>
    </row>
    <row r="115" spans="1:10" ht="13.5" customHeight="1" thickBot="1">
      <c r="A115" s="248"/>
      <c r="B115" s="18">
        <v>40810</v>
      </c>
      <c r="C115" s="19">
        <v>40838</v>
      </c>
      <c r="D115" s="19">
        <v>40852</v>
      </c>
      <c r="E115" s="19">
        <v>40894</v>
      </c>
      <c r="F115" s="19">
        <v>40930</v>
      </c>
      <c r="G115" s="19">
        <v>40957</v>
      </c>
      <c r="H115" s="19">
        <v>40985</v>
      </c>
      <c r="I115" s="19">
        <v>41013</v>
      </c>
      <c r="J115" s="251"/>
    </row>
    <row r="116" spans="1:10" ht="12.75">
      <c r="A116" s="20" t="s">
        <v>48</v>
      </c>
      <c r="B116" s="21">
        <v>36</v>
      </c>
      <c r="C116" s="21">
        <v>37</v>
      </c>
      <c r="D116" s="21">
        <v>38</v>
      </c>
      <c r="E116" s="22">
        <v>50</v>
      </c>
      <c r="F116" s="21">
        <v>43</v>
      </c>
      <c r="G116" s="21">
        <v>32</v>
      </c>
      <c r="H116" s="21">
        <v>33</v>
      </c>
      <c r="I116" s="21">
        <v>44</v>
      </c>
      <c r="J116" s="23">
        <f aca="true" t="shared" si="14" ref="J116:J121">AVERAGE(B116:I116)</f>
        <v>39.125</v>
      </c>
    </row>
    <row r="117" spans="1:10" ht="12.75">
      <c r="A117" s="7" t="s">
        <v>49</v>
      </c>
      <c r="B117" s="13">
        <v>8</v>
      </c>
      <c r="C117" s="13">
        <v>8</v>
      </c>
      <c r="D117" s="13">
        <v>8</v>
      </c>
      <c r="E117" s="8">
        <v>7</v>
      </c>
      <c r="F117" s="8">
        <v>6</v>
      </c>
      <c r="G117" s="8">
        <v>6</v>
      </c>
      <c r="H117" s="8">
        <v>6</v>
      </c>
      <c r="I117" s="8">
        <v>7</v>
      </c>
      <c r="J117" s="23">
        <f t="shared" si="14"/>
        <v>7</v>
      </c>
    </row>
    <row r="118" spans="1:10" ht="12.75">
      <c r="A118" s="7" t="s">
        <v>50</v>
      </c>
      <c r="B118" s="8">
        <v>13</v>
      </c>
      <c r="C118" s="8">
        <v>15</v>
      </c>
      <c r="D118" s="8">
        <v>15</v>
      </c>
      <c r="E118" s="13">
        <v>16</v>
      </c>
      <c r="F118" s="8">
        <v>14</v>
      </c>
      <c r="G118" s="8">
        <v>7</v>
      </c>
      <c r="H118" s="8">
        <v>10</v>
      </c>
      <c r="I118" s="8">
        <v>10</v>
      </c>
      <c r="J118" s="23">
        <f t="shared" si="14"/>
        <v>12.5</v>
      </c>
    </row>
    <row r="119" spans="1:10" ht="12.75">
      <c r="A119" s="7" t="s">
        <v>51</v>
      </c>
      <c r="B119" s="13">
        <v>1</v>
      </c>
      <c r="C119" s="8">
        <v>0</v>
      </c>
      <c r="D119" s="13">
        <v>1</v>
      </c>
      <c r="E119" s="13">
        <v>1</v>
      </c>
      <c r="F119" s="13">
        <v>1</v>
      </c>
      <c r="G119" s="8">
        <v>0</v>
      </c>
      <c r="H119" s="13">
        <v>1</v>
      </c>
      <c r="I119" s="13">
        <v>1</v>
      </c>
      <c r="J119" s="23">
        <f t="shared" si="14"/>
        <v>0.75</v>
      </c>
    </row>
    <row r="120" spans="1:10" ht="12.75">
      <c r="A120" s="7" t="s">
        <v>52</v>
      </c>
      <c r="B120" s="13">
        <v>21</v>
      </c>
      <c r="C120" s="8">
        <v>13</v>
      </c>
      <c r="D120" s="8">
        <v>14</v>
      </c>
      <c r="E120" s="8">
        <v>13</v>
      </c>
      <c r="F120" s="8">
        <v>15</v>
      </c>
      <c r="G120" s="8">
        <v>12</v>
      </c>
      <c r="H120" s="8">
        <v>9</v>
      </c>
      <c r="I120" s="8">
        <v>9</v>
      </c>
      <c r="J120" s="23">
        <f t="shared" si="14"/>
        <v>13.25</v>
      </c>
    </row>
    <row r="121" spans="1:10" ht="12.75">
      <c r="A121" s="7" t="s">
        <v>53</v>
      </c>
      <c r="B121" s="13">
        <v>3</v>
      </c>
      <c r="C121" s="8">
        <v>1</v>
      </c>
      <c r="D121" s="8">
        <v>1</v>
      </c>
      <c r="E121" s="8">
        <v>2</v>
      </c>
      <c r="F121" s="8">
        <v>2</v>
      </c>
      <c r="G121" s="8">
        <v>1</v>
      </c>
      <c r="H121" s="8">
        <v>1</v>
      </c>
      <c r="I121" s="8">
        <v>2</v>
      </c>
      <c r="J121" s="23">
        <f t="shared" si="14"/>
        <v>1.625</v>
      </c>
    </row>
    <row r="122" spans="1:10" ht="12.75">
      <c r="A122" s="25"/>
      <c r="B122" s="26"/>
      <c r="C122" s="26"/>
      <c r="D122" s="26"/>
      <c r="E122" s="2"/>
      <c r="F122" s="2"/>
      <c r="G122" s="2"/>
      <c r="H122" s="2"/>
      <c r="I122" s="2"/>
      <c r="J122" s="25"/>
    </row>
    <row r="123" spans="1:10" ht="12.75">
      <c r="A123" s="7" t="s">
        <v>54</v>
      </c>
      <c r="B123" s="8">
        <f aca="true" t="shared" si="15" ref="B123:I123">SUM(B116:B121)</f>
        <v>82</v>
      </c>
      <c r="C123" s="8">
        <f t="shared" si="15"/>
        <v>74</v>
      </c>
      <c r="D123" s="8">
        <f t="shared" si="15"/>
        <v>77</v>
      </c>
      <c r="E123" s="13">
        <f t="shared" si="15"/>
        <v>89</v>
      </c>
      <c r="F123" s="8">
        <f t="shared" si="15"/>
        <v>81</v>
      </c>
      <c r="G123" s="8">
        <f t="shared" si="15"/>
        <v>58</v>
      </c>
      <c r="H123" s="8">
        <f t="shared" si="15"/>
        <v>60</v>
      </c>
      <c r="I123" s="8">
        <f t="shared" si="15"/>
        <v>73</v>
      </c>
      <c r="J123" s="27">
        <f>SUM(J116:J121)</f>
        <v>74.25</v>
      </c>
    </row>
    <row r="126" ht="12.75">
      <c r="I126" s="91" t="s">
        <v>163</v>
      </c>
    </row>
    <row r="127" spans="2:9" ht="12.75">
      <c r="B127" s="35"/>
      <c r="C127" s="35" t="s">
        <v>100</v>
      </c>
      <c r="D127" s="35" t="s">
        <v>147</v>
      </c>
      <c r="E127" s="35" t="s">
        <v>149</v>
      </c>
      <c r="F127" s="35" t="s">
        <v>154</v>
      </c>
      <c r="G127" s="35" t="s">
        <v>157</v>
      </c>
      <c r="H127" s="35" t="s">
        <v>161</v>
      </c>
      <c r="I127" s="35" t="s">
        <v>162</v>
      </c>
    </row>
    <row r="128" ht="13.5" thickBot="1"/>
    <row r="129" spans="1:10" ht="12.75" customHeight="1">
      <c r="A129" s="246" t="s">
        <v>140</v>
      </c>
      <c r="B129" s="14" t="s">
        <v>0</v>
      </c>
      <c r="C129" s="15" t="s">
        <v>1</v>
      </c>
      <c r="D129" s="15" t="s">
        <v>2</v>
      </c>
      <c r="E129" s="15" t="s">
        <v>3</v>
      </c>
      <c r="F129" s="15" t="s">
        <v>4</v>
      </c>
      <c r="G129" s="15" t="s">
        <v>5</v>
      </c>
      <c r="H129" s="15" t="s">
        <v>6</v>
      </c>
      <c r="I129" s="15" t="s">
        <v>7</v>
      </c>
      <c r="J129" s="249" t="s">
        <v>44</v>
      </c>
    </row>
    <row r="130" spans="1:10" ht="12.75" customHeight="1">
      <c r="A130" s="247"/>
      <c r="B130" s="3" t="s">
        <v>46</v>
      </c>
      <c r="C130" s="3" t="s">
        <v>45</v>
      </c>
      <c r="D130" s="3" t="s">
        <v>141</v>
      </c>
      <c r="E130" s="3" t="s">
        <v>45</v>
      </c>
      <c r="F130" s="3" t="s">
        <v>47</v>
      </c>
      <c r="G130" s="3" t="s">
        <v>45</v>
      </c>
      <c r="H130" s="3" t="s">
        <v>45</v>
      </c>
      <c r="I130" s="3" t="s">
        <v>46</v>
      </c>
      <c r="J130" s="250"/>
    </row>
    <row r="131" spans="1:10" ht="13.5" customHeight="1" thickBot="1">
      <c r="A131" s="248"/>
      <c r="B131" s="18">
        <v>41174</v>
      </c>
      <c r="C131" s="19">
        <v>41209</v>
      </c>
      <c r="D131" s="19">
        <v>41223</v>
      </c>
      <c r="E131" s="19">
        <v>41251</v>
      </c>
      <c r="F131" s="19">
        <v>41279</v>
      </c>
      <c r="G131" s="19">
        <v>41322</v>
      </c>
      <c r="H131" s="19">
        <v>41349</v>
      </c>
      <c r="I131" s="19">
        <v>41370</v>
      </c>
      <c r="J131" s="251"/>
    </row>
    <row r="132" spans="1:10" ht="12.75">
      <c r="A132" s="20" t="s">
        <v>48</v>
      </c>
      <c r="B132" s="21">
        <v>47</v>
      </c>
      <c r="C132" s="21">
        <v>29</v>
      </c>
      <c r="D132" s="21">
        <v>42</v>
      </c>
      <c r="E132" s="21">
        <v>30</v>
      </c>
      <c r="F132" s="21">
        <v>47</v>
      </c>
      <c r="G132" s="21">
        <v>38</v>
      </c>
      <c r="H132" s="21">
        <v>32</v>
      </c>
      <c r="I132" s="22">
        <v>53</v>
      </c>
      <c r="J132" s="23">
        <f aca="true" t="shared" si="16" ref="J132:J137">AVERAGE(B132:I132)</f>
        <v>39.75</v>
      </c>
    </row>
    <row r="133" spans="1:10" ht="12.75">
      <c r="A133" s="7" t="s">
        <v>49</v>
      </c>
      <c r="B133" s="8">
        <v>6</v>
      </c>
      <c r="C133" s="8">
        <v>4</v>
      </c>
      <c r="D133" s="8">
        <v>6</v>
      </c>
      <c r="E133" s="8">
        <v>4</v>
      </c>
      <c r="F133" s="8">
        <v>5</v>
      </c>
      <c r="G133" s="13">
        <v>7</v>
      </c>
      <c r="H133" s="13">
        <v>7</v>
      </c>
      <c r="I133" s="8">
        <v>4</v>
      </c>
      <c r="J133" s="23">
        <f t="shared" si="16"/>
        <v>5.375</v>
      </c>
    </row>
    <row r="134" spans="1:10" ht="12.75">
      <c r="A134" s="7" t="s">
        <v>50</v>
      </c>
      <c r="B134" s="8">
        <v>15</v>
      </c>
      <c r="C134" s="8">
        <v>14</v>
      </c>
      <c r="D134" s="13">
        <v>22</v>
      </c>
      <c r="E134" s="8">
        <v>10</v>
      </c>
      <c r="F134" s="8">
        <v>14</v>
      </c>
      <c r="G134" s="8">
        <v>13</v>
      </c>
      <c r="H134" s="8">
        <v>6</v>
      </c>
      <c r="I134" s="8">
        <v>20</v>
      </c>
      <c r="J134" s="23">
        <f t="shared" si="16"/>
        <v>14.25</v>
      </c>
    </row>
    <row r="135" spans="1:10" ht="12.75">
      <c r="A135" s="7" t="s">
        <v>51</v>
      </c>
      <c r="B135" s="13">
        <v>4</v>
      </c>
      <c r="C135" s="13">
        <v>4</v>
      </c>
      <c r="D135" s="8">
        <v>3</v>
      </c>
      <c r="E135" s="8">
        <v>3</v>
      </c>
      <c r="F135" s="8">
        <v>3</v>
      </c>
      <c r="G135" s="8">
        <v>3</v>
      </c>
      <c r="H135" s="8">
        <v>3</v>
      </c>
      <c r="I135" s="13">
        <v>4</v>
      </c>
      <c r="J135" s="23">
        <f t="shared" si="16"/>
        <v>3.375</v>
      </c>
    </row>
    <row r="136" spans="1:10" ht="12.75">
      <c r="A136" s="7" t="s">
        <v>52</v>
      </c>
      <c r="B136" s="8">
        <v>16</v>
      </c>
      <c r="C136" s="8">
        <v>13</v>
      </c>
      <c r="D136" s="13">
        <v>18</v>
      </c>
      <c r="E136" s="8">
        <v>12</v>
      </c>
      <c r="F136" s="8">
        <v>14</v>
      </c>
      <c r="G136" s="8">
        <v>10</v>
      </c>
      <c r="H136" s="8">
        <v>8</v>
      </c>
      <c r="I136" s="8">
        <v>13</v>
      </c>
      <c r="J136" s="23">
        <f t="shared" si="16"/>
        <v>13</v>
      </c>
    </row>
    <row r="137" spans="1:10" ht="12.75">
      <c r="A137" s="7" t="s">
        <v>53</v>
      </c>
      <c r="B137" s="13">
        <v>3</v>
      </c>
      <c r="C137" s="13">
        <v>3</v>
      </c>
      <c r="D137" s="8">
        <v>2</v>
      </c>
      <c r="E137" s="8">
        <v>2</v>
      </c>
      <c r="F137" s="13">
        <v>3</v>
      </c>
      <c r="G137" s="8">
        <v>2</v>
      </c>
      <c r="H137" s="8">
        <v>2</v>
      </c>
      <c r="I137" s="8">
        <v>2</v>
      </c>
      <c r="J137" s="23">
        <f t="shared" si="16"/>
        <v>2.375</v>
      </c>
    </row>
    <row r="138" spans="1:10" ht="12.75">
      <c r="A138" s="25"/>
      <c r="B138" s="26"/>
      <c r="C138" s="26"/>
      <c r="D138" s="26"/>
      <c r="E138" s="2"/>
      <c r="F138" s="2"/>
      <c r="G138" s="2"/>
      <c r="H138" s="2"/>
      <c r="I138" s="2"/>
      <c r="J138" s="25"/>
    </row>
    <row r="139" spans="1:10" ht="12.75">
      <c r="A139" s="7" t="s">
        <v>54</v>
      </c>
      <c r="B139" s="8">
        <f aca="true" t="shared" si="17" ref="B139:I139">SUM(B132:B137)</f>
        <v>91</v>
      </c>
      <c r="C139" s="8">
        <f t="shared" si="17"/>
        <v>67</v>
      </c>
      <c r="D139" s="8">
        <f t="shared" si="17"/>
        <v>93</v>
      </c>
      <c r="E139" s="8">
        <f t="shared" si="17"/>
        <v>61</v>
      </c>
      <c r="F139" s="8">
        <f t="shared" si="17"/>
        <v>86</v>
      </c>
      <c r="G139" s="8">
        <f t="shared" si="17"/>
        <v>73</v>
      </c>
      <c r="H139" s="8">
        <f t="shared" si="17"/>
        <v>58</v>
      </c>
      <c r="I139" s="13">
        <f t="shared" si="17"/>
        <v>96</v>
      </c>
      <c r="J139" s="27">
        <f>SUM(J132:J137)</f>
        <v>78.125</v>
      </c>
    </row>
    <row r="142" spans="5:9" ht="12.75">
      <c r="E142" s="91" t="s">
        <v>190</v>
      </c>
      <c r="H142" s="91" t="s">
        <v>190</v>
      </c>
      <c r="I142" s="91" t="s">
        <v>163</v>
      </c>
    </row>
    <row r="143" spans="2:9" ht="12.75">
      <c r="B143" s="35" t="s">
        <v>132</v>
      </c>
      <c r="C143" s="35" t="s">
        <v>178</v>
      </c>
      <c r="D143" s="35"/>
      <c r="E143" s="35" t="s">
        <v>189</v>
      </c>
      <c r="F143" s="35"/>
      <c r="G143" s="35" t="s">
        <v>196</v>
      </c>
      <c r="H143" s="35" t="s">
        <v>68</v>
      </c>
      <c r="I143" s="35" t="s">
        <v>203</v>
      </c>
    </row>
    <row r="144" ht="13.5" thickBot="1"/>
    <row r="145" spans="1:10" ht="12.75" customHeight="1">
      <c r="A145" s="246" t="s">
        <v>179</v>
      </c>
      <c r="B145" s="14" t="s">
        <v>0</v>
      </c>
      <c r="C145" s="15" t="s">
        <v>1</v>
      </c>
      <c r="D145" s="15" t="s">
        <v>2</v>
      </c>
      <c r="E145" s="15" t="s">
        <v>3</v>
      </c>
      <c r="F145" s="15" t="s">
        <v>4</v>
      </c>
      <c r="G145" s="15" t="s">
        <v>5</v>
      </c>
      <c r="H145" s="15" t="s">
        <v>6</v>
      </c>
      <c r="I145" s="15" t="s">
        <v>7</v>
      </c>
      <c r="J145" s="249" t="s">
        <v>44</v>
      </c>
    </row>
    <row r="146" spans="1:10" ht="12.75" customHeight="1">
      <c r="A146" s="247"/>
      <c r="B146" s="3" t="s">
        <v>45</v>
      </c>
      <c r="C146" s="3" t="s">
        <v>45</v>
      </c>
      <c r="D146" s="3" t="s">
        <v>46</v>
      </c>
      <c r="E146" s="3" t="s">
        <v>47</v>
      </c>
      <c r="F146" s="3" t="s">
        <v>46</v>
      </c>
      <c r="G146" s="3" t="s">
        <v>45</v>
      </c>
      <c r="H146" s="3" t="s">
        <v>47</v>
      </c>
      <c r="I146" s="3" t="s">
        <v>46</v>
      </c>
      <c r="J146" s="250"/>
    </row>
    <row r="147" spans="1:10" ht="13.5" customHeight="1" thickBot="1">
      <c r="A147" s="248"/>
      <c r="B147" s="18">
        <v>41545</v>
      </c>
      <c r="C147" s="19">
        <v>41566</v>
      </c>
      <c r="D147" s="19">
        <v>41580</v>
      </c>
      <c r="E147" s="19">
        <v>41608</v>
      </c>
      <c r="F147" s="19">
        <v>41622</v>
      </c>
      <c r="G147" s="19">
        <v>41643</v>
      </c>
      <c r="H147" s="19">
        <v>41686</v>
      </c>
      <c r="I147" s="19">
        <v>41748</v>
      </c>
      <c r="J147" s="251"/>
    </row>
    <row r="148" spans="1:13" ht="13.5" customHeight="1">
      <c r="A148" s="7" t="s">
        <v>176</v>
      </c>
      <c r="B148" s="100">
        <v>11</v>
      </c>
      <c r="C148" s="108">
        <v>13</v>
      </c>
      <c r="D148" s="103">
        <v>18</v>
      </c>
      <c r="E148" s="100">
        <v>14</v>
      </c>
      <c r="F148" s="103">
        <v>18</v>
      </c>
      <c r="G148" s="100">
        <v>17</v>
      </c>
      <c r="H148" s="100">
        <v>14</v>
      </c>
      <c r="I148" s="100">
        <v>16</v>
      </c>
      <c r="J148" s="23">
        <f aca="true" t="shared" si="18" ref="J148:J157">AVERAGE(B148:I148)</f>
        <v>15.125</v>
      </c>
      <c r="M148" s="177"/>
    </row>
    <row r="149" spans="1:13" ht="13.5" customHeight="1">
      <c r="A149" s="7" t="s">
        <v>177</v>
      </c>
      <c r="B149" s="102">
        <v>4</v>
      </c>
      <c r="C149" s="102">
        <v>4</v>
      </c>
      <c r="D149" s="102">
        <v>4</v>
      </c>
      <c r="E149" s="101">
        <v>3</v>
      </c>
      <c r="F149" s="101">
        <v>3</v>
      </c>
      <c r="G149" s="104">
        <v>5</v>
      </c>
      <c r="H149" s="101">
        <v>3</v>
      </c>
      <c r="I149" s="102">
        <v>4</v>
      </c>
      <c r="J149" s="23">
        <f t="shared" si="18"/>
        <v>3.75</v>
      </c>
      <c r="M149" s="177"/>
    </row>
    <row r="150" spans="1:10" ht="12.75">
      <c r="A150" s="20" t="s">
        <v>48</v>
      </c>
      <c r="B150" s="21">
        <v>17</v>
      </c>
      <c r="C150" s="22">
        <v>22</v>
      </c>
      <c r="D150" s="21">
        <v>20</v>
      </c>
      <c r="E150" s="21">
        <v>17</v>
      </c>
      <c r="F150" s="22">
        <v>22</v>
      </c>
      <c r="G150" s="21">
        <v>19</v>
      </c>
      <c r="H150" s="21">
        <v>21</v>
      </c>
      <c r="I150" s="21">
        <v>14</v>
      </c>
      <c r="J150" s="23">
        <f t="shared" si="18"/>
        <v>19</v>
      </c>
    </row>
    <row r="151" spans="1:10" ht="12.75">
      <c r="A151" s="7" t="s">
        <v>49</v>
      </c>
      <c r="B151" s="8">
        <v>3</v>
      </c>
      <c r="C151" s="8">
        <v>4</v>
      </c>
      <c r="D151" s="8">
        <v>5</v>
      </c>
      <c r="E151" s="8">
        <v>4</v>
      </c>
      <c r="F151" s="8">
        <v>3</v>
      </c>
      <c r="G151" s="13">
        <v>6</v>
      </c>
      <c r="H151" s="8">
        <v>3</v>
      </c>
      <c r="I151" s="8">
        <v>4</v>
      </c>
      <c r="J151" s="23">
        <f t="shared" si="18"/>
        <v>4</v>
      </c>
    </row>
    <row r="152" spans="1:10" ht="12.75">
      <c r="A152" s="7" t="s">
        <v>50</v>
      </c>
      <c r="B152" s="8">
        <v>18</v>
      </c>
      <c r="C152" s="8">
        <v>18</v>
      </c>
      <c r="D152" s="8">
        <v>21</v>
      </c>
      <c r="E152" s="13">
        <v>22</v>
      </c>
      <c r="F152" s="8">
        <v>21</v>
      </c>
      <c r="G152" s="8">
        <v>16</v>
      </c>
      <c r="H152" s="8">
        <v>15</v>
      </c>
      <c r="I152" s="8">
        <v>13</v>
      </c>
      <c r="J152" s="23">
        <f t="shared" si="18"/>
        <v>18</v>
      </c>
    </row>
    <row r="153" spans="1:10" ht="12.75">
      <c r="A153" s="7" t="s">
        <v>51</v>
      </c>
      <c r="B153" s="8">
        <v>4</v>
      </c>
      <c r="C153" s="13">
        <v>5</v>
      </c>
      <c r="D153" s="13">
        <v>5</v>
      </c>
      <c r="E153" s="8">
        <v>3</v>
      </c>
      <c r="F153" s="13">
        <v>5</v>
      </c>
      <c r="G153" s="13">
        <v>5</v>
      </c>
      <c r="H153" s="8">
        <v>4</v>
      </c>
      <c r="I153" s="13">
        <v>5</v>
      </c>
      <c r="J153" s="23">
        <f t="shared" si="18"/>
        <v>4.5</v>
      </c>
    </row>
    <row r="154" spans="1:10" ht="12.75">
      <c r="A154" s="7" t="s">
        <v>52</v>
      </c>
      <c r="B154" s="8">
        <v>12</v>
      </c>
      <c r="C154" s="8">
        <v>11</v>
      </c>
      <c r="D154" s="13">
        <v>13</v>
      </c>
      <c r="E154" s="8">
        <v>11</v>
      </c>
      <c r="F154" s="13">
        <v>13</v>
      </c>
      <c r="G154" s="8">
        <v>12</v>
      </c>
      <c r="H154" s="8">
        <v>9</v>
      </c>
      <c r="I154" s="8">
        <v>12</v>
      </c>
      <c r="J154" s="23">
        <f t="shared" si="18"/>
        <v>11.625</v>
      </c>
    </row>
    <row r="155" spans="1:10" ht="12.75">
      <c r="A155" s="7" t="s">
        <v>53</v>
      </c>
      <c r="B155" s="13">
        <v>2</v>
      </c>
      <c r="C155" s="8">
        <v>1</v>
      </c>
      <c r="D155" s="13">
        <v>2</v>
      </c>
      <c r="E155" s="13">
        <v>2</v>
      </c>
      <c r="F155" s="8">
        <v>1</v>
      </c>
      <c r="G155" s="13">
        <v>2</v>
      </c>
      <c r="H155" s="13">
        <v>2</v>
      </c>
      <c r="I155" s="8">
        <v>1</v>
      </c>
      <c r="J155" s="23">
        <f t="shared" si="18"/>
        <v>1.625</v>
      </c>
    </row>
    <row r="156" spans="1:10" ht="12.75">
      <c r="A156" s="25"/>
      <c r="B156" s="26"/>
      <c r="C156" s="26"/>
      <c r="D156" s="26"/>
      <c r="E156" s="2"/>
      <c r="F156" s="2"/>
      <c r="G156" s="2"/>
      <c r="H156" s="2"/>
      <c r="I156" s="2"/>
      <c r="J156" s="25"/>
    </row>
    <row r="157" spans="1:10" ht="12.75">
      <c r="A157" s="7" t="s">
        <v>54</v>
      </c>
      <c r="B157" s="102">
        <f aca="true" t="shared" si="19" ref="B157:I157">SUM(B148:B155)</f>
        <v>71</v>
      </c>
      <c r="C157" s="102">
        <f t="shared" si="19"/>
        <v>78</v>
      </c>
      <c r="D157" s="104">
        <f t="shared" si="19"/>
        <v>88</v>
      </c>
      <c r="E157" s="102">
        <f t="shared" si="19"/>
        <v>76</v>
      </c>
      <c r="F157" s="102">
        <f t="shared" si="19"/>
        <v>86</v>
      </c>
      <c r="G157" s="102">
        <f t="shared" si="19"/>
        <v>82</v>
      </c>
      <c r="H157" s="102">
        <f t="shared" si="19"/>
        <v>71</v>
      </c>
      <c r="I157" s="102">
        <f t="shared" si="19"/>
        <v>69</v>
      </c>
      <c r="J157" s="27">
        <f t="shared" si="18"/>
        <v>77.625</v>
      </c>
    </row>
    <row r="160" spans="2:9" ht="12.75">
      <c r="B160" s="91" t="s">
        <v>190</v>
      </c>
      <c r="E160" s="91" t="s">
        <v>190</v>
      </c>
      <c r="F160" s="91" t="s">
        <v>226</v>
      </c>
      <c r="G160" s="91" t="s">
        <v>227</v>
      </c>
      <c r="H160" s="91"/>
      <c r="I160" s="91" t="s">
        <v>227</v>
      </c>
    </row>
    <row r="161" spans="2:9" ht="12.75">
      <c r="B161" s="35" t="s">
        <v>212</v>
      </c>
      <c r="C161" s="35" t="s">
        <v>222</v>
      </c>
      <c r="D161" s="35" t="s">
        <v>223</v>
      </c>
      <c r="E161" s="35" t="s">
        <v>224</v>
      </c>
      <c r="F161" s="35" t="s">
        <v>178</v>
      </c>
      <c r="G161" s="35" t="s">
        <v>228</v>
      </c>
      <c r="H161" s="35" t="s">
        <v>235</v>
      </c>
      <c r="I161" s="35" t="s">
        <v>118</v>
      </c>
    </row>
    <row r="162" ht="13.5" thickBot="1"/>
    <row r="163" spans="1:10" ht="12.75" customHeight="1">
      <c r="A163" s="246" t="s">
        <v>204</v>
      </c>
      <c r="B163" s="14" t="s">
        <v>0</v>
      </c>
      <c r="C163" s="15" t="s">
        <v>1</v>
      </c>
      <c r="D163" s="15" t="s">
        <v>2</v>
      </c>
      <c r="E163" s="15" t="s">
        <v>3</v>
      </c>
      <c r="F163" s="15" t="s">
        <v>4</v>
      </c>
      <c r="G163" s="15" t="s">
        <v>5</v>
      </c>
      <c r="H163" s="15" t="s">
        <v>6</v>
      </c>
      <c r="I163" s="15" t="s">
        <v>7</v>
      </c>
      <c r="J163" s="249" t="s">
        <v>44</v>
      </c>
    </row>
    <row r="164" spans="1:13" ht="12.75" customHeight="1">
      <c r="A164" s="247"/>
      <c r="B164" s="3" t="s">
        <v>47</v>
      </c>
      <c r="C164" s="3" t="s">
        <v>45</v>
      </c>
      <c r="D164" s="3" t="s">
        <v>45</v>
      </c>
      <c r="E164" s="3" t="s">
        <v>47</v>
      </c>
      <c r="F164" s="3" t="s">
        <v>141</v>
      </c>
      <c r="G164" s="3" t="s">
        <v>46</v>
      </c>
      <c r="H164" s="3" t="s">
        <v>45</v>
      </c>
      <c r="I164" s="3" t="s">
        <v>46</v>
      </c>
      <c r="J164" s="250"/>
      <c r="M164" s="215"/>
    </row>
    <row r="165" spans="1:13" ht="13.5" customHeight="1" thickBot="1">
      <c r="A165" s="248"/>
      <c r="B165" s="18">
        <v>41909</v>
      </c>
      <c r="C165" s="19">
        <v>41937</v>
      </c>
      <c r="D165" s="19">
        <v>41951</v>
      </c>
      <c r="E165" s="19">
        <v>41979</v>
      </c>
      <c r="F165" s="19">
        <v>42007</v>
      </c>
      <c r="G165" s="19">
        <v>42036</v>
      </c>
      <c r="H165" s="19">
        <v>42049</v>
      </c>
      <c r="I165" s="19">
        <v>42098</v>
      </c>
      <c r="J165" s="251"/>
      <c r="L165" s="214"/>
      <c r="M165" s="215"/>
    </row>
    <row r="166" spans="1:13" ht="13.5" customHeight="1">
      <c r="A166" s="7" t="s">
        <v>176</v>
      </c>
      <c r="B166" s="108">
        <v>10</v>
      </c>
      <c r="C166" s="108">
        <v>14</v>
      </c>
      <c r="D166" s="103">
        <v>17</v>
      </c>
      <c r="E166" s="108">
        <v>15</v>
      </c>
      <c r="F166" s="108">
        <v>15</v>
      </c>
      <c r="G166" s="108">
        <v>11</v>
      </c>
      <c r="H166" s="108">
        <v>10</v>
      </c>
      <c r="I166" s="108">
        <v>13</v>
      </c>
      <c r="J166" s="23">
        <f aca="true" t="shared" si="20" ref="J166:J173">AVERAGE(B166:I166)</f>
        <v>13.125</v>
      </c>
      <c r="M166" s="215"/>
    </row>
    <row r="167" spans="1:13" ht="13.5" customHeight="1">
      <c r="A167" s="7" t="s">
        <v>177</v>
      </c>
      <c r="B167" s="102">
        <v>3</v>
      </c>
      <c r="C167" s="8">
        <v>0</v>
      </c>
      <c r="D167" s="102">
        <v>3</v>
      </c>
      <c r="E167" s="102">
        <v>3</v>
      </c>
      <c r="F167" s="102">
        <v>1</v>
      </c>
      <c r="G167" s="102">
        <v>1</v>
      </c>
      <c r="H167" s="104">
        <v>4</v>
      </c>
      <c r="I167" s="102">
        <v>3</v>
      </c>
      <c r="J167" s="23">
        <f t="shared" si="20"/>
        <v>2.25</v>
      </c>
      <c r="M167" s="215"/>
    </row>
    <row r="168" spans="1:13" ht="12.75">
      <c r="A168" s="20" t="s">
        <v>48</v>
      </c>
      <c r="B168" s="21">
        <v>20</v>
      </c>
      <c r="C168" s="21">
        <v>25</v>
      </c>
      <c r="D168" s="22">
        <v>27</v>
      </c>
      <c r="E168" s="21">
        <v>22</v>
      </c>
      <c r="F168" s="21">
        <v>24</v>
      </c>
      <c r="G168" s="21">
        <v>22</v>
      </c>
      <c r="H168" s="21">
        <v>18</v>
      </c>
      <c r="I168" s="21">
        <v>23</v>
      </c>
      <c r="J168" s="23">
        <f t="shared" si="20"/>
        <v>22.625</v>
      </c>
      <c r="M168" s="215"/>
    </row>
    <row r="169" spans="1:13" ht="12.75">
      <c r="A169" s="7" t="s">
        <v>49</v>
      </c>
      <c r="B169" s="13">
        <v>5</v>
      </c>
      <c r="C169" s="8">
        <v>4</v>
      </c>
      <c r="D169" s="13">
        <v>5</v>
      </c>
      <c r="E169" s="8">
        <v>3</v>
      </c>
      <c r="F169" s="13">
        <v>5</v>
      </c>
      <c r="G169" s="8">
        <v>2</v>
      </c>
      <c r="H169" s="8">
        <v>2</v>
      </c>
      <c r="I169" s="8">
        <v>4</v>
      </c>
      <c r="J169" s="23">
        <f t="shared" si="20"/>
        <v>3.75</v>
      </c>
      <c r="M169" s="215"/>
    </row>
    <row r="170" spans="1:13" ht="12.75">
      <c r="A170" s="7" t="s">
        <v>50</v>
      </c>
      <c r="B170" s="8">
        <v>18</v>
      </c>
      <c r="C170" s="8">
        <v>16</v>
      </c>
      <c r="D170" s="13">
        <v>24</v>
      </c>
      <c r="E170" s="8">
        <v>20</v>
      </c>
      <c r="F170" s="8">
        <v>21</v>
      </c>
      <c r="G170" s="8">
        <v>17</v>
      </c>
      <c r="H170" s="8">
        <v>10</v>
      </c>
      <c r="I170" s="8">
        <v>18</v>
      </c>
      <c r="J170" s="23">
        <f t="shared" si="20"/>
        <v>18</v>
      </c>
      <c r="M170" s="215"/>
    </row>
    <row r="171" spans="1:13" ht="12.75">
      <c r="A171" s="7" t="s">
        <v>51</v>
      </c>
      <c r="B171" s="8">
        <v>4</v>
      </c>
      <c r="C171" s="13">
        <v>5</v>
      </c>
      <c r="D171" s="13">
        <v>5</v>
      </c>
      <c r="E171" s="8">
        <v>4</v>
      </c>
      <c r="F171" s="8">
        <v>3</v>
      </c>
      <c r="G171" s="8">
        <v>3</v>
      </c>
      <c r="H171" s="8">
        <v>4</v>
      </c>
      <c r="I171" s="8">
        <v>3</v>
      </c>
      <c r="J171" s="23">
        <f t="shared" si="20"/>
        <v>3.875</v>
      </c>
      <c r="M171" s="215"/>
    </row>
    <row r="172" spans="1:13" ht="12.75">
      <c r="A172" s="7" t="s">
        <v>52</v>
      </c>
      <c r="B172" s="8">
        <v>12</v>
      </c>
      <c r="C172" s="13">
        <v>16</v>
      </c>
      <c r="D172" s="8">
        <v>11</v>
      </c>
      <c r="E172" s="8">
        <v>12</v>
      </c>
      <c r="F172" s="8">
        <v>12</v>
      </c>
      <c r="G172" s="8">
        <v>8</v>
      </c>
      <c r="H172" s="8">
        <v>15</v>
      </c>
      <c r="I172" s="8">
        <v>11</v>
      </c>
      <c r="J172" s="23">
        <f t="shared" si="20"/>
        <v>12.125</v>
      </c>
      <c r="M172" s="215"/>
    </row>
    <row r="173" spans="1:13" ht="12.75">
      <c r="A173" s="7" t="s">
        <v>53</v>
      </c>
      <c r="B173" s="8">
        <v>2</v>
      </c>
      <c r="C173" s="13">
        <v>3</v>
      </c>
      <c r="D173" s="13">
        <v>3</v>
      </c>
      <c r="E173" s="13">
        <v>3</v>
      </c>
      <c r="F173" s="13">
        <v>3</v>
      </c>
      <c r="G173" s="13">
        <v>3</v>
      </c>
      <c r="H173" s="13">
        <v>3</v>
      </c>
      <c r="I173" s="8">
        <v>2</v>
      </c>
      <c r="J173" s="23">
        <f t="shared" si="20"/>
        <v>2.75</v>
      </c>
      <c r="M173" s="215"/>
    </row>
    <row r="174" spans="1:13" ht="12.75">
      <c r="A174" s="25"/>
      <c r="B174" s="26"/>
      <c r="C174" s="26"/>
      <c r="D174" s="26"/>
      <c r="E174" s="2"/>
      <c r="F174" s="2"/>
      <c r="G174" s="2"/>
      <c r="H174" s="2"/>
      <c r="I174" s="2"/>
      <c r="J174" s="25"/>
      <c r="M174" s="215"/>
    </row>
    <row r="175" spans="1:13" ht="12.75">
      <c r="A175" s="7" t="s">
        <v>54</v>
      </c>
      <c r="B175" s="102">
        <f aca="true" t="shared" si="21" ref="B175:I175">SUM(B166:B173)</f>
        <v>74</v>
      </c>
      <c r="C175" s="102">
        <f t="shared" si="21"/>
        <v>83</v>
      </c>
      <c r="D175" s="104">
        <f t="shared" si="21"/>
        <v>95</v>
      </c>
      <c r="E175" s="102">
        <f t="shared" si="21"/>
        <v>82</v>
      </c>
      <c r="F175" s="102">
        <f t="shared" si="21"/>
        <v>84</v>
      </c>
      <c r="G175" s="102">
        <f t="shared" si="21"/>
        <v>67</v>
      </c>
      <c r="H175" s="102">
        <f t="shared" si="21"/>
        <v>66</v>
      </c>
      <c r="I175" s="102">
        <f t="shared" si="21"/>
        <v>77</v>
      </c>
      <c r="J175" s="27">
        <f>AVERAGE(B175:I175)</f>
        <v>78.5</v>
      </c>
      <c r="M175" s="215"/>
    </row>
    <row r="176" ht="12.75">
      <c r="M176" s="215"/>
    </row>
    <row r="177" ht="12.75">
      <c r="M177" s="215"/>
    </row>
    <row r="178" spans="2:13" ht="12.75">
      <c r="B178" s="91" t="s">
        <v>248</v>
      </c>
      <c r="C178" s="91" t="s">
        <v>274</v>
      </c>
      <c r="D178" s="91" t="s">
        <v>274</v>
      </c>
      <c r="E178" s="91" t="s">
        <v>274</v>
      </c>
      <c r="F178" s="91" t="s">
        <v>226</v>
      </c>
      <c r="G178" s="91" t="s">
        <v>248</v>
      </c>
      <c r="H178" s="91" t="s">
        <v>248</v>
      </c>
      <c r="I178" s="91" t="s">
        <v>227</v>
      </c>
      <c r="M178" s="215"/>
    </row>
    <row r="179" spans="2:13" ht="12.75">
      <c r="B179" s="35" t="s">
        <v>96</v>
      </c>
      <c r="C179" s="35" t="s">
        <v>255</v>
      </c>
      <c r="D179" s="35" t="s">
        <v>261</v>
      </c>
      <c r="E179" s="35" t="s">
        <v>124</v>
      </c>
      <c r="F179" s="35" t="s">
        <v>273</v>
      </c>
      <c r="G179" s="35" t="s">
        <v>101</v>
      </c>
      <c r="H179" s="35" t="s">
        <v>281</v>
      </c>
      <c r="I179" s="35" t="s">
        <v>96</v>
      </c>
      <c r="M179" s="215"/>
    </row>
    <row r="180" ht="13.5" thickBot="1">
      <c r="M180" s="215"/>
    </row>
    <row r="181" spans="1:13" ht="12.75" customHeight="1">
      <c r="A181" s="246" t="s">
        <v>249</v>
      </c>
      <c r="B181" s="14" t="s">
        <v>0</v>
      </c>
      <c r="C181" s="15" t="s">
        <v>1</v>
      </c>
      <c r="D181" s="15" t="s">
        <v>2</v>
      </c>
      <c r="E181" s="15" t="s">
        <v>3</v>
      </c>
      <c r="F181" s="15" t="s">
        <v>4</v>
      </c>
      <c r="G181" s="15" t="s">
        <v>5</v>
      </c>
      <c r="H181" s="15" t="s">
        <v>6</v>
      </c>
      <c r="I181" s="15" t="s">
        <v>7</v>
      </c>
      <c r="J181" s="249" t="s">
        <v>44</v>
      </c>
      <c r="M181" s="215"/>
    </row>
    <row r="182" spans="1:13" ht="12.75" customHeight="1">
      <c r="A182" s="247"/>
      <c r="B182" s="3" t="s">
        <v>47</v>
      </c>
      <c r="C182" s="3" t="s">
        <v>45</v>
      </c>
      <c r="D182" s="3" t="s">
        <v>45</v>
      </c>
      <c r="E182" s="3" t="s">
        <v>45</v>
      </c>
      <c r="F182" s="3" t="s">
        <v>141</v>
      </c>
      <c r="G182" s="3" t="s">
        <v>47</v>
      </c>
      <c r="H182" s="3" t="s">
        <v>47</v>
      </c>
      <c r="I182" s="3" t="s">
        <v>46</v>
      </c>
      <c r="J182" s="250"/>
      <c r="M182" s="215"/>
    </row>
    <row r="183" spans="1:13" ht="13.5" customHeight="1" thickBot="1">
      <c r="A183" s="248"/>
      <c r="B183" s="18">
        <v>42273</v>
      </c>
      <c r="C183" s="19">
        <v>42301</v>
      </c>
      <c r="D183" s="19">
        <v>42315</v>
      </c>
      <c r="E183" s="19">
        <v>42343</v>
      </c>
      <c r="F183" s="19">
        <v>42371</v>
      </c>
      <c r="G183" s="19">
        <v>42400</v>
      </c>
      <c r="H183" s="19">
        <v>42434</v>
      </c>
      <c r="I183" s="19">
        <v>42448</v>
      </c>
      <c r="J183" s="251"/>
      <c r="L183" s="214"/>
      <c r="M183" s="215"/>
    </row>
    <row r="184" spans="1:13" ht="13.5" customHeight="1">
      <c r="A184" s="7" t="s">
        <v>176</v>
      </c>
      <c r="B184" s="108">
        <v>10</v>
      </c>
      <c r="C184" s="108">
        <v>13</v>
      </c>
      <c r="D184" s="8">
        <v>14</v>
      </c>
      <c r="E184" s="8">
        <v>18</v>
      </c>
      <c r="F184" s="108">
        <v>16</v>
      </c>
      <c r="G184" s="108">
        <v>15</v>
      </c>
      <c r="H184" s="108">
        <v>16</v>
      </c>
      <c r="I184" s="176">
        <v>23</v>
      </c>
      <c r="J184" s="23">
        <f aca="true" t="shared" si="22" ref="J184:J193">AVERAGE(B184:I184)</f>
        <v>15.625</v>
      </c>
      <c r="M184" s="177"/>
    </row>
    <row r="185" spans="1:13" ht="13.5" customHeight="1">
      <c r="A185" s="7" t="s">
        <v>177</v>
      </c>
      <c r="B185" s="102">
        <v>0</v>
      </c>
      <c r="C185" s="8">
        <v>1</v>
      </c>
      <c r="D185" s="8">
        <v>1</v>
      </c>
      <c r="E185" s="158">
        <v>2</v>
      </c>
      <c r="F185" s="102">
        <v>1</v>
      </c>
      <c r="G185" s="162">
        <v>2</v>
      </c>
      <c r="H185" s="162">
        <v>2</v>
      </c>
      <c r="I185" s="162">
        <v>2</v>
      </c>
      <c r="J185" s="23">
        <f t="shared" si="22"/>
        <v>1.375</v>
      </c>
      <c r="M185" s="177"/>
    </row>
    <row r="186" spans="1:10" ht="12.75">
      <c r="A186" s="20" t="s">
        <v>48</v>
      </c>
      <c r="B186" s="21">
        <v>20</v>
      </c>
      <c r="C186" s="21">
        <v>24</v>
      </c>
      <c r="D186" s="21">
        <v>23</v>
      </c>
      <c r="E186" s="21">
        <v>17</v>
      </c>
      <c r="F186" s="21">
        <v>20</v>
      </c>
      <c r="G186" s="21">
        <v>17</v>
      </c>
      <c r="H186" s="161">
        <v>25</v>
      </c>
      <c r="I186" s="21">
        <v>23</v>
      </c>
      <c r="J186" s="23">
        <f t="shared" si="22"/>
        <v>21.125</v>
      </c>
    </row>
    <row r="187" spans="1:10" ht="12.75">
      <c r="A187" s="7" t="s">
        <v>49</v>
      </c>
      <c r="B187" s="158">
        <v>5</v>
      </c>
      <c r="C187" s="8">
        <v>4</v>
      </c>
      <c r="D187" s="158">
        <v>5</v>
      </c>
      <c r="E187" s="8">
        <v>3</v>
      </c>
      <c r="F187" s="8">
        <v>1</v>
      </c>
      <c r="G187" s="8">
        <v>3</v>
      </c>
      <c r="H187" s="8">
        <v>2</v>
      </c>
      <c r="I187" s="8">
        <v>4</v>
      </c>
      <c r="J187" s="23">
        <f t="shared" si="22"/>
        <v>3.375</v>
      </c>
    </row>
    <row r="188" spans="1:10" ht="12.75">
      <c r="A188" s="7" t="s">
        <v>50</v>
      </c>
      <c r="B188" s="8">
        <v>17</v>
      </c>
      <c r="C188" s="158">
        <v>27</v>
      </c>
      <c r="D188" s="8">
        <v>19</v>
      </c>
      <c r="E188" s="8">
        <v>20</v>
      </c>
      <c r="F188" s="8">
        <v>21</v>
      </c>
      <c r="G188" s="8">
        <v>17</v>
      </c>
      <c r="H188" s="8">
        <v>16</v>
      </c>
      <c r="I188" s="8">
        <v>20</v>
      </c>
      <c r="J188" s="23">
        <f t="shared" si="22"/>
        <v>19.625</v>
      </c>
    </row>
    <row r="189" spans="1:10" ht="12.75">
      <c r="A189" s="7" t="s">
        <v>51</v>
      </c>
      <c r="B189" s="8">
        <v>3</v>
      </c>
      <c r="C189" s="158">
        <v>5</v>
      </c>
      <c r="D189" s="8">
        <v>4</v>
      </c>
      <c r="E189" s="8">
        <v>3</v>
      </c>
      <c r="F189" s="8">
        <v>4</v>
      </c>
      <c r="G189" s="8">
        <v>2</v>
      </c>
      <c r="H189" s="8">
        <v>3</v>
      </c>
      <c r="I189" s="8">
        <v>4</v>
      </c>
      <c r="J189" s="23">
        <f t="shared" si="22"/>
        <v>3.5</v>
      </c>
    </row>
    <row r="190" spans="1:10" ht="12.75">
      <c r="A190" s="7" t="s">
        <v>52</v>
      </c>
      <c r="B190" s="158">
        <v>21</v>
      </c>
      <c r="C190" s="8">
        <v>18</v>
      </c>
      <c r="D190" s="8">
        <v>10</v>
      </c>
      <c r="E190" s="8">
        <v>9</v>
      </c>
      <c r="F190" s="8">
        <v>16</v>
      </c>
      <c r="G190" s="8">
        <v>6</v>
      </c>
      <c r="H190" s="8">
        <v>8</v>
      </c>
      <c r="I190" s="8">
        <v>16</v>
      </c>
      <c r="J190" s="23">
        <f t="shared" si="22"/>
        <v>13</v>
      </c>
    </row>
    <row r="191" spans="1:10" ht="12.75">
      <c r="A191" s="7" t="s">
        <v>53</v>
      </c>
      <c r="B191" s="8">
        <v>2</v>
      </c>
      <c r="C191" s="158">
        <v>4</v>
      </c>
      <c r="D191" s="158">
        <v>4</v>
      </c>
      <c r="E191" s="8">
        <v>3</v>
      </c>
      <c r="F191" s="8">
        <v>3</v>
      </c>
      <c r="G191" s="8">
        <v>2</v>
      </c>
      <c r="H191" s="8">
        <v>2</v>
      </c>
      <c r="I191" s="8">
        <v>2</v>
      </c>
      <c r="J191" s="23">
        <f t="shared" si="22"/>
        <v>2.75</v>
      </c>
    </row>
    <row r="192" spans="1:10" ht="12.75">
      <c r="A192" s="25"/>
      <c r="B192" s="26"/>
      <c r="C192" s="26"/>
      <c r="D192" s="26"/>
      <c r="E192" s="2"/>
      <c r="F192" s="2"/>
      <c r="G192" s="2"/>
      <c r="H192" s="2"/>
      <c r="I192" s="2"/>
      <c r="J192" s="25"/>
    </row>
    <row r="193" spans="1:10" ht="12.75">
      <c r="A193" s="7" t="s">
        <v>54</v>
      </c>
      <c r="B193" s="102">
        <f aca="true" t="shared" si="23" ref="B193:I193">SUM(B184:B191)</f>
        <v>78</v>
      </c>
      <c r="C193" s="162">
        <f t="shared" si="23"/>
        <v>96</v>
      </c>
      <c r="D193" s="102">
        <f t="shared" si="23"/>
        <v>80</v>
      </c>
      <c r="E193" s="102">
        <f t="shared" si="23"/>
        <v>75</v>
      </c>
      <c r="F193" s="102">
        <f t="shared" si="23"/>
        <v>82</v>
      </c>
      <c r="G193" s="102">
        <f t="shared" si="23"/>
        <v>64</v>
      </c>
      <c r="H193" s="102">
        <f t="shared" si="23"/>
        <v>74</v>
      </c>
      <c r="I193" s="102">
        <f t="shared" si="23"/>
        <v>94</v>
      </c>
      <c r="J193" s="27">
        <f t="shared" si="22"/>
        <v>80.375</v>
      </c>
    </row>
    <row r="196" spans="2:13" ht="12.75">
      <c r="B196" s="91" t="s">
        <v>227</v>
      </c>
      <c r="C196" s="91" t="s">
        <v>227</v>
      </c>
      <c r="D196" s="91" t="s">
        <v>274</v>
      </c>
      <c r="E196" s="91" t="s">
        <v>274</v>
      </c>
      <c r="F196" s="91" t="s">
        <v>248</v>
      </c>
      <c r="G196" s="91" t="s">
        <v>227</v>
      </c>
      <c r="H196" s="91" t="s">
        <v>274</v>
      </c>
      <c r="I196" s="91" t="s">
        <v>248</v>
      </c>
      <c r="L196" s="168"/>
      <c r="M196" s="216"/>
    </row>
    <row r="197" spans="2:9" ht="12.75">
      <c r="B197" s="35" t="s">
        <v>301</v>
      </c>
      <c r="C197" s="35" t="s">
        <v>302</v>
      </c>
      <c r="D197" s="35" t="s">
        <v>345</v>
      </c>
      <c r="E197" s="35" t="s">
        <v>392</v>
      </c>
      <c r="F197" s="35" t="s">
        <v>399</v>
      </c>
      <c r="G197" s="35" t="s">
        <v>424</v>
      </c>
      <c r="H197" s="35" t="s">
        <v>132</v>
      </c>
      <c r="I197" s="35" t="s">
        <v>424</v>
      </c>
    </row>
    <row r="198" ht="13.5" thickBot="1"/>
    <row r="199" spans="1:10" ht="12.75" customHeight="1">
      <c r="A199" s="246" t="s">
        <v>300</v>
      </c>
      <c r="B199" s="14" t="s">
        <v>0</v>
      </c>
      <c r="C199" s="15" t="s">
        <v>1</v>
      </c>
      <c r="D199" s="15" t="s">
        <v>2</v>
      </c>
      <c r="E199" s="15" t="s">
        <v>3</v>
      </c>
      <c r="F199" s="15" t="s">
        <v>4</v>
      </c>
      <c r="G199" s="15" t="s">
        <v>5</v>
      </c>
      <c r="H199" s="15" t="s">
        <v>6</v>
      </c>
      <c r="I199" s="15" t="s">
        <v>7</v>
      </c>
      <c r="J199" s="249" t="s">
        <v>44</v>
      </c>
    </row>
    <row r="200" spans="1:10" ht="12.75" customHeight="1">
      <c r="A200" s="247"/>
      <c r="B200" s="3" t="s">
        <v>46</v>
      </c>
      <c r="C200" s="3" t="s">
        <v>46</v>
      </c>
      <c r="D200" s="3" t="s">
        <v>45</v>
      </c>
      <c r="E200" s="3" t="s">
        <v>45</v>
      </c>
      <c r="F200" s="3" t="s">
        <v>47</v>
      </c>
      <c r="G200" s="3" t="s">
        <v>46</v>
      </c>
      <c r="H200" s="3" t="s">
        <v>45</v>
      </c>
      <c r="I200" s="3" t="s">
        <v>47</v>
      </c>
      <c r="J200" s="250"/>
    </row>
    <row r="201" spans="1:10" ht="13.5" customHeight="1" thickBot="1">
      <c r="A201" s="248"/>
      <c r="B201" s="18">
        <v>42630</v>
      </c>
      <c r="C201" s="19">
        <v>42651</v>
      </c>
      <c r="D201" s="19">
        <v>42679</v>
      </c>
      <c r="E201" s="19">
        <v>42707</v>
      </c>
      <c r="F201" s="19">
        <v>42757</v>
      </c>
      <c r="G201" s="19">
        <v>42784</v>
      </c>
      <c r="H201" s="19">
        <v>42798</v>
      </c>
      <c r="I201" s="19">
        <v>42840</v>
      </c>
      <c r="J201" s="251"/>
    </row>
    <row r="202" spans="1:13" ht="13.5" customHeight="1">
      <c r="A202" s="7" t="s">
        <v>176</v>
      </c>
      <c r="B202" s="108">
        <v>9</v>
      </c>
      <c r="C202" s="108">
        <v>15</v>
      </c>
      <c r="D202" s="8">
        <v>16</v>
      </c>
      <c r="E202" s="8">
        <v>15</v>
      </c>
      <c r="F202" s="108">
        <v>18</v>
      </c>
      <c r="G202" s="108">
        <v>20</v>
      </c>
      <c r="H202" s="108">
        <v>16</v>
      </c>
      <c r="I202" s="176">
        <v>22</v>
      </c>
      <c r="J202" s="23">
        <f>AVERAGE(B202:I202)</f>
        <v>16.375</v>
      </c>
      <c r="M202" s="177"/>
    </row>
    <row r="203" spans="1:13" ht="13.5" customHeight="1">
      <c r="A203" s="7" t="s">
        <v>177</v>
      </c>
      <c r="B203" s="102">
        <v>1</v>
      </c>
      <c r="C203" s="8">
        <v>1</v>
      </c>
      <c r="D203" s="8">
        <v>3</v>
      </c>
      <c r="E203" s="8">
        <v>3</v>
      </c>
      <c r="F203" s="102">
        <v>0</v>
      </c>
      <c r="G203" s="8">
        <v>3</v>
      </c>
      <c r="H203" s="162">
        <v>5</v>
      </c>
      <c r="I203" s="102">
        <v>2</v>
      </c>
      <c r="J203" s="23">
        <f aca="true" t="shared" si="24" ref="J203:J209">AVERAGE(B203:I203)</f>
        <v>2.25</v>
      </c>
      <c r="M203" s="177"/>
    </row>
    <row r="204" spans="1:10" ht="12.75">
      <c r="A204" s="20" t="s">
        <v>48</v>
      </c>
      <c r="B204" s="21">
        <v>12</v>
      </c>
      <c r="C204" s="21">
        <v>23</v>
      </c>
      <c r="D204" s="161">
        <v>26</v>
      </c>
      <c r="E204" s="21">
        <v>19</v>
      </c>
      <c r="F204" s="21">
        <v>17</v>
      </c>
      <c r="G204" s="21">
        <v>21</v>
      </c>
      <c r="H204" s="21">
        <v>14</v>
      </c>
      <c r="I204" s="21">
        <v>15</v>
      </c>
      <c r="J204" s="23">
        <f t="shared" si="24"/>
        <v>18.375</v>
      </c>
    </row>
    <row r="205" spans="1:10" ht="12.75">
      <c r="A205" s="7" t="s">
        <v>49</v>
      </c>
      <c r="B205" s="8">
        <v>1</v>
      </c>
      <c r="C205" s="8">
        <v>2</v>
      </c>
      <c r="D205" s="158">
        <v>3</v>
      </c>
      <c r="E205" s="8">
        <v>2</v>
      </c>
      <c r="F205" s="8">
        <v>2</v>
      </c>
      <c r="G205" s="8">
        <v>2</v>
      </c>
      <c r="H205" s="158">
        <v>3</v>
      </c>
      <c r="I205" s="158">
        <v>3</v>
      </c>
      <c r="J205" s="23">
        <f t="shared" si="24"/>
        <v>2.25</v>
      </c>
    </row>
    <row r="206" spans="1:10" ht="12.75">
      <c r="A206" s="7" t="s">
        <v>50</v>
      </c>
      <c r="B206" s="8">
        <v>29</v>
      </c>
      <c r="C206" s="8">
        <v>27</v>
      </c>
      <c r="D206" s="158">
        <v>33</v>
      </c>
      <c r="E206" s="8">
        <v>26</v>
      </c>
      <c r="F206" s="8">
        <v>29</v>
      </c>
      <c r="G206" s="158">
        <v>33</v>
      </c>
      <c r="H206" s="8">
        <v>19</v>
      </c>
      <c r="I206" s="8">
        <v>27</v>
      </c>
      <c r="J206" s="23">
        <f t="shared" si="24"/>
        <v>27.875</v>
      </c>
    </row>
    <row r="207" spans="1:10" ht="12.75">
      <c r="A207" s="7" t="s">
        <v>51</v>
      </c>
      <c r="B207" s="8">
        <v>4</v>
      </c>
      <c r="C207" s="158">
        <v>5</v>
      </c>
      <c r="D207" s="8">
        <v>4</v>
      </c>
      <c r="E207" s="8">
        <v>4</v>
      </c>
      <c r="F207" s="158">
        <v>5</v>
      </c>
      <c r="G207" s="8">
        <v>4</v>
      </c>
      <c r="H207" s="8">
        <v>4</v>
      </c>
      <c r="I207" s="8">
        <v>2</v>
      </c>
      <c r="J207" s="23">
        <f t="shared" si="24"/>
        <v>4</v>
      </c>
    </row>
    <row r="208" spans="1:10" ht="12.75">
      <c r="A208" s="7" t="s">
        <v>52</v>
      </c>
      <c r="B208" s="8">
        <v>16</v>
      </c>
      <c r="C208" s="158">
        <v>17</v>
      </c>
      <c r="D208" s="8">
        <v>16</v>
      </c>
      <c r="E208" s="8">
        <v>13</v>
      </c>
      <c r="F208" s="8">
        <v>14</v>
      </c>
      <c r="G208" s="8">
        <v>12</v>
      </c>
      <c r="H208" s="8">
        <v>11</v>
      </c>
      <c r="I208" s="158">
        <v>17</v>
      </c>
      <c r="J208" s="23">
        <f t="shared" si="24"/>
        <v>14.5</v>
      </c>
    </row>
    <row r="209" spans="1:10" ht="12.75">
      <c r="A209" s="7" t="s">
        <v>53</v>
      </c>
      <c r="B209" s="158">
        <v>2</v>
      </c>
      <c r="C209" s="158">
        <v>2</v>
      </c>
      <c r="D209" s="158">
        <v>2</v>
      </c>
      <c r="E209" s="158">
        <v>2</v>
      </c>
      <c r="F209" s="8">
        <v>1</v>
      </c>
      <c r="G209" s="158">
        <v>2</v>
      </c>
      <c r="H209" s="158">
        <v>2</v>
      </c>
      <c r="I209" s="158">
        <v>2</v>
      </c>
      <c r="J209" s="23">
        <f t="shared" si="24"/>
        <v>1.875</v>
      </c>
    </row>
    <row r="210" spans="1:10" ht="12.75">
      <c r="A210" s="25"/>
      <c r="B210" s="26"/>
      <c r="C210" s="26"/>
      <c r="D210" s="26"/>
      <c r="E210" s="2"/>
      <c r="F210" s="2"/>
      <c r="G210" s="2"/>
      <c r="H210" s="2"/>
      <c r="I210" s="2"/>
      <c r="J210" s="25"/>
    </row>
    <row r="211" spans="1:10" ht="12.75">
      <c r="A211" s="7" t="s">
        <v>54</v>
      </c>
      <c r="B211" s="102">
        <f aca="true" t="shared" si="25" ref="B211:I211">SUM(B202:B209)</f>
        <v>74</v>
      </c>
      <c r="C211" s="102">
        <f t="shared" si="25"/>
        <v>92</v>
      </c>
      <c r="D211" s="162">
        <f t="shared" si="25"/>
        <v>103</v>
      </c>
      <c r="E211" s="102">
        <f t="shared" si="25"/>
        <v>84</v>
      </c>
      <c r="F211" s="102">
        <f t="shared" si="25"/>
        <v>86</v>
      </c>
      <c r="G211" s="102">
        <f t="shared" si="25"/>
        <v>97</v>
      </c>
      <c r="H211" s="102">
        <f t="shared" si="25"/>
        <v>74</v>
      </c>
      <c r="I211" s="102">
        <f t="shared" si="25"/>
        <v>90</v>
      </c>
      <c r="J211" s="27">
        <f>AVERAGE(B211:I211)</f>
        <v>87.5</v>
      </c>
    </row>
  </sheetData>
  <sheetProtection/>
  <mergeCells count="26">
    <mergeCell ref="A199:A201"/>
    <mergeCell ref="J199:J201"/>
    <mergeCell ref="A49:A51"/>
    <mergeCell ref="J49:J51"/>
    <mergeCell ref="A1:A3"/>
    <mergeCell ref="J1:J3"/>
    <mergeCell ref="A33:A35"/>
    <mergeCell ref="J33:J35"/>
    <mergeCell ref="A17:A19"/>
    <mergeCell ref="J17:J19"/>
    <mergeCell ref="A113:A115"/>
    <mergeCell ref="J113:J115"/>
    <mergeCell ref="A129:A131"/>
    <mergeCell ref="J129:J131"/>
    <mergeCell ref="A181:A183"/>
    <mergeCell ref="J181:J183"/>
    <mergeCell ref="A81:A83"/>
    <mergeCell ref="J81:J83"/>
    <mergeCell ref="A163:A165"/>
    <mergeCell ref="J163:J165"/>
    <mergeCell ref="A65:A67"/>
    <mergeCell ref="J65:J67"/>
    <mergeCell ref="A97:A99"/>
    <mergeCell ref="J97:J99"/>
    <mergeCell ref="A145:A147"/>
    <mergeCell ref="J145:J147"/>
  </mergeCells>
  <printOptions/>
  <pageMargins left="0.787401575" right="0.787401575" top="0.984251969" bottom="0.984251969" header="0.4921259845" footer="0.492125984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Prethorian</dc:creator>
  <cp:keywords/>
  <dc:description/>
  <cp:lastModifiedBy>Karel</cp:lastModifiedBy>
  <cp:lastPrinted>2017-04-14T19:40:48Z</cp:lastPrinted>
  <dcterms:created xsi:type="dcterms:W3CDTF">2002-09-22T18:44:40Z</dcterms:created>
  <dcterms:modified xsi:type="dcterms:W3CDTF">2017-04-15T20:49:54Z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-1931375504</vt:i4>
  </property>
  <property fmtid="{D5CDD505-2E9C-101B-9397-08002B2CF9AE}" pid="3" name="_EmailSubject">
    <vt:lpwstr>zpravodaj č 6</vt:lpwstr>
  </property>
  <property fmtid="{D5CDD505-2E9C-101B-9397-08002B2CF9AE}" pid="4" name="_AuthorEmail">
    <vt:lpwstr>zssychrov@vs.inext.cz</vt:lpwstr>
  </property>
  <property fmtid="{D5CDD505-2E9C-101B-9397-08002B2CF9AE}" pid="5" name="_AuthorEmailDisplayName">
    <vt:lpwstr>Karel Zahradníček</vt:lpwstr>
  </property>
  <property fmtid="{D5CDD505-2E9C-101B-9397-08002B2CF9AE}" pid="6" name="_ReviewingToolsShownOnce">
    <vt:lpwstr/>
  </property>
</Properties>
</file>