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11055" windowHeight="11640" activeTab="5"/>
  </bookViews>
  <sheets>
    <sheet name="nejml.žáci" sheetId="1" r:id="rId1"/>
    <sheet name="ml.žáci" sheetId="2" r:id="rId2"/>
    <sheet name="st.žáci" sheetId="3" r:id="rId3"/>
    <sheet name="dorostenci" sheetId="4" r:id="rId4"/>
    <sheet name="děvčata" sheetId="5" r:id="rId5"/>
    <sheet name="open" sheetId="6" r:id="rId6"/>
    <sheet name="statistika" sheetId="7" r:id="rId7"/>
  </sheets>
  <definedNames/>
  <calcPr fullCalcOnLoad="1"/>
</workbook>
</file>

<file path=xl/sharedStrings.xml><?xml version="1.0" encoding="utf-8"?>
<sst xmlns="http://schemas.openxmlformats.org/spreadsheetml/2006/main" count="2320" uniqueCount="385">
  <si>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</si>
  <si>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</si>
  <si>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</si>
  <si>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</si>
  <si>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</si>
  <si>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</si>
  <si>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</si>
  <si>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</si>
  <si>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</si>
  <si>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</si>
  <si>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9.</t>
  </si>
  <si>
    <t>12.</t>
  </si>
  <si>
    <t>15.</t>
  </si>
  <si>
    <t>10.</t>
  </si>
  <si>
    <t>11.</t>
  </si>
  <si>
    <t>13.</t>
  </si>
  <si>
    <t>24.</t>
  </si>
  <si>
    <t>16.</t>
  </si>
  <si>
    <t>17.</t>
  </si>
  <si>
    <t>14.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</si>
  <si>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</si>
  <si>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</si>
  <si>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</si>
  <si>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</si>
  <si>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</si>
  <si>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</si>
  <si>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</si>
  <si>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</si>
  <si>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</si>
  <si>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</si>
  <si>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</si>
  <si>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</si>
  <si>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</si>
  <si>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</si>
  <si>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</si>
  <si>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</si>
  <si>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</si>
  <si>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</si>
  <si>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</si>
  <si>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</si>
  <si>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</si>
  <si>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</si>
  <si>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Dorost</t>
  </si>
  <si>
    <t>URBIŠ  Jan</t>
  </si>
  <si>
    <t>Vlčnov- TJ Sokol</t>
  </si>
  <si>
    <t>Dolní Němčí- KST</t>
  </si>
  <si>
    <t>04 - 05</t>
  </si>
  <si>
    <t>Průměr</t>
  </si>
  <si>
    <t>Vsetín</t>
  </si>
  <si>
    <t>Hluk</t>
  </si>
  <si>
    <t>Slavičín</t>
  </si>
  <si>
    <t>mladší žáci</t>
  </si>
  <si>
    <t>mladší žákyně</t>
  </si>
  <si>
    <t>starší žáci</t>
  </si>
  <si>
    <t>starší žákyně</t>
  </si>
  <si>
    <t>dorostenci</t>
  </si>
  <si>
    <t>dorostenky</t>
  </si>
  <si>
    <t>celkem</t>
  </si>
  <si>
    <t>! ! ! ! !</t>
  </si>
  <si>
    <t>05 - 06</t>
  </si>
  <si>
    <t>Újezdec - Těšov- TJ Sokol</t>
  </si>
  <si>
    <t>06 - 07</t>
  </si>
  <si>
    <t>Kroměříž</t>
  </si>
  <si>
    <t>MLÝNEK  Přemysl</t>
  </si>
  <si>
    <t>VIKTORÍNOVÁ  Michaela</t>
  </si>
  <si>
    <t>00</t>
  </si>
  <si>
    <t>07 - 08</t>
  </si>
  <si>
    <t>Mladší žákyně</t>
  </si>
  <si>
    <t>Starší žákyně</t>
  </si>
  <si>
    <t>Dorostenky</t>
  </si>
  <si>
    <t>08 - 09</t>
  </si>
  <si>
    <t>SKALSKÝ  Ondřej</t>
  </si>
  <si>
    <t>16,05 h.</t>
  </si>
  <si>
    <t>STŘELEC  Jiří</t>
  </si>
  <si>
    <t>LEKEŠOVÁ  Zuzana</t>
  </si>
  <si>
    <t>15,25 h.</t>
  </si>
  <si>
    <t>BIČAN  Miroslav</t>
  </si>
  <si>
    <t>15,00 h.</t>
  </si>
  <si>
    <t>09 - 10</t>
  </si>
  <si>
    <t>Vsetín- TJ Sokol</t>
  </si>
  <si>
    <t>DUFEK  Jakub</t>
  </si>
  <si>
    <t>KUČERA  Ondřej</t>
  </si>
  <si>
    <t>01</t>
  </si>
  <si>
    <t>Mladší žáci</t>
  </si>
  <si>
    <t>Starší žáci</t>
  </si>
  <si>
    <t>PITNER  Dominik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</si>
  <si>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</si>
  <si>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</si>
  <si>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</si>
  <si>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</si>
  <si>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</si>
  <si>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</si>
  <si>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</si>
  <si>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</si>
  <si>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</si>
  <si>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</si>
  <si>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</si>
  <si>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55.</t>
  </si>
  <si>
    <t>56.</t>
  </si>
  <si>
    <t>58.</t>
  </si>
  <si>
    <t>59.</t>
  </si>
  <si>
    <t>61.</t>
  </si>
  <si>
    <t>63.</t>
  </si>
  <si>
    <t>Open</t>
  </si>
  <si>
    <t>99</t>
  </si>
  <si>
    <t>54.</t>
  </si>
  <si>
    <t>49.</t>
  </si>
  <si>
    <t>15,15 h.</t>
  </si>
  <si>
    <t>57.</t>
  </si>
  <si>
    <t>14,30 h.</t>
  </si>
  <si>
    <t>02</t>
  </si>
  <si>
    <t>15,40 h.</t>
  </si>
  <si>
    <t>14,15 h.</t>
  </si>
  <si>
    <t>13,00 h.</t>
  </si>
  <si>
    <t>10 - 11</t>
  </si>
  <si>
    <t>BAREŠ  David</t>
  </si>
  <si>
    <t>Hluk- TJ Spartak</t>
  </si>
  <si>
    <t>SLEZÁK  Rudolf</t>
  </si>
  <si>
    <t>NEDBÁLEK  Michal</t>
  </si>
  <si>
    <t>PUMMER  David</t>
  </si>
  <si>
    <t>03</t>
  </si>
  <si>
    <t>ZAJÍC  Michal</t>
  </si>
  <si>
    <t>MITÁČEK  Antonín</t>
  </si>
  <si>
    <t>Otrokovice- TJ Jiskra</t>
  </si>
  <si>
    <t xml:space="preserve">Kroměříž- TJ Slavia </t>
  </si>
  <si>
    <t>OHAREK  David</t>
  </si>
  <si>
    <t xml:space="preserve">Val.Meziříčí- TJ DDM </t>
  </si>
  <si>
    <t>JANEČKA  Václav</t>
  </si>
  <si>
    <t>HNÁTKOVÁ  Barbora</t>
  </si>
  <si>
    <t>65.</t>
  </si>
  <si>
    <t>66.</t>
  </si>
  <si>
    <t>67.</t>
  </si>
  <si>
    <t>69.</t>
  </si>
  <si>
    <t>70.</t>
  </si>
  <si>
    <t>71.</t>
  </si>
  <si>
    <t>14,35 h.</t>
  </si>
  <si>
    <t>64.</t>
  </si>
  <si>
    <t>ČADA  Hynek</t>
  </si>
  <si>
    <t>PÁNÍK  Matěj</t>
  </si>
  <si>
    <t>KOLÍSEK  Josef</t>
  </si>
  <si>
    <t>JURÁSEK  Robin</t>
  </si>
  <si>
    <t>KOVÁŘOVÁ  Martina</t>
  </si>
  <si>
    <t>KOSTKA  Jindřich</t>
  </si>
  <si>
    <t>15,55 h.</t>
  </si>
  <si>
    <t>DOHNAL  Vojtěch</t>
  </si>
  <si>
    <t>LLANOS  Adam</t>
  </si>
  <si>
    <t>MACHÁČEK  František</t>
  </si>
  <si>
    <t>FOJTÍK  Tomáš</t>
  </si>
  <si>
    <t>16,55 h.</t>
  </si>
  <si>
    <t>16,15 h.</t>
  </si>
  <si>
    <t>Mysločovice- TJ Sokol</t>
  </si>
  <si>
    <t>GAZDOŠ  Dominik</t>
  </si>
  <si>
    <t>STUPPIELLO  Claudia</t>
  </si>
  <si>
    <t>DUFEK  Jan</t>
  </si>
  <si>
    <t>DOLEŽEL  Tomáš</t>
  </si>
  <si>
    <t>JELÍNEK  Vojtěch</t>
  </si>
  <si>
    <t>VRZALA  Vojtěch</t>
  </si>
  <si>
    <t>KOUDELÍK  Lukáš</t>
  </si>
  <si>
    <t>MITRENGA  Matěj</t>
  </si>
  <si>
    <t>JUŘICA  Jakub</t>
  </si>
  <si>
    <t>11 - 12</t>
  </si>
  <si>
    <t>17,05 h.</t>
  </si>
  <si>
    <t>BEZDĚKOVÁ  Kristýna</t>
  </si>
  <si>
    <t>16,20 h.</t>
  </si>
  <si>
    <t>HRABCOVÁ  Helena</t>
  </si>
  <si>
    <t>Velehrad- TJ Sokol</t>
  </si>
  <si>
    <t>ČERVINKA  Lukáš</t>
  </si>
  <si>
    <t>HOLMAN  David</t>
  </si>
  <si>
    <t>ZAJÍC  Patrik</t>
  </si>
  <si>
    <t>SUŠEŇ  Jakub</t>
  </si>
  <si>
    <t>15,05 h.</t>
  </si>
  <si>
    <t>ŽÍDEK  Vojtěch</t>
  </si>
  <si>
    <t>BUBENÍK  Jan</t>
  </si>
  <si>
    <t>BUREŠ  Daniel</t>
  </si>
  <si>
    <t>Slavičín- SK</t>
  </si>
  <si>
    <t>BUREŠ  Michal</t>
  </si>
  <si>
    <t>ŽÍDEK  Michal</t>
  </si>
  <si>
    <t>04</t>
  </si>
  <si>
    <t>KŘENEK  Jakub</t>
  </si>
  <si>
    <t>VAHALA  Marek</t>
  </si>
  <si>
    <t>16,40 h.</t>
  </si>
  <si>
    <t>12 - 13</t>
  </si>
  <si>
    <t>Nivnice</t>
  </si>
  <si>
    <t>JUŘICA  Tomáš</t>
  </si>
  <si>
    <t>MANĎÁK  Jakub</t>
  </si>
  <si>
    <t>MALÍKOVÁ  Alžběta</t>
  </si>
  <si>
    <t>MALÍKOVÁ  Klára</t>
  </si>
  <si>
    <t>SCHUSTER  Tomáš</t>
  </si>
  <si>
    <t>KUBÍČEK  Jan</t>
  </si>
  <si>
    <t>ŤAŽKÝ  Patrik</t>
  </si>
  <si>
    <t>ČERNOHORSKÝ  Tomáš</t>
  </si>
  <si>
    <t>PETRKA  Ondřej</t>
  </si>
  <si>
    <t>VRZALOVÁ  Štěpánka</t>
  </si>
  <si>
    <t>HOLMAN  Lukáš</t>
  </si>
  <si>
    <t>17,30 h.</t>
  </si>
  <si>
    <t>Rožnov p.R.- TJ</t>
  </si>
  <si>
    <t>15,10 h.</t>
  </si>
  <si>
    <t>Holešov- TJ</t>
  </si>
  <si>
    <t>ČERNÝ  Michal</t>
  </si>
  <si>
    <t>STOKLÁSEK  David</t>
  </si>
  <si>
    <t>PEKAŘ  Tomáš</t>
  </si>
  <si>
    <t>Bílovice- OST</t>
  </si>
  <si>
    <t>VÍZNER  Martin</t>
  </si>
  <si>
    <t>RACHŮNEK  Patrik</t>
  </si>
  <si>
    <t>17,10 h.</t>
  </si>
  <si>
    <t>HNÁTKOVÁ  Kateřina</t>
  </si>
  <si>
    <t>ONDRÁČEK  Pavel</t>
  </si>
  <si>
    <t>HANÁKOVÁ  Nela</t>
  </si>
  <si>
    <t>16,10 h.</t>
  </si>
  <si>
    <t>ČERNOTA  Pavel</t>
  </si>
  <si>
    <t>LANG  Ondřej</t>
  </si>
  <si>
    <t>BAROŠ  Antonín</t>
  </si>
  <si>
    <t>05</t>
  </si>
  <si>
    <t>14,40 h.</t>
  </si>
  <si>
    <t>14,20 h.</t>
  </si>
  <si>
    <t>20 stolů</t>
  </si>
  <si>
    <t>SLÍVOVÁ  Adriana</t>
  </si>
  <si>
    <t>SCHUSTER  Lukáš</t>
  </si>
  <si>
    <t>POSPÍŠIL  Pavel</t>
  </si>
  <si>
    <t>DRATVA  Marek</t>
  </si>
  <si>
    <t>KOLÁČEK  Lukáš</t>
  </si>
  <si>
    <t>GARGULÁK  Jan</t>
  </si>
  <si>
    <t>POSPÍŠIL  Adam</t>
  </si>
  <si>
    <t>MIKO  Martin</t>
  </si>
  <si>
    <t>SVOBODA  Jakub</t>
  </si>
  <si>
    <t>ROMÁNEK  Michal</t>
  </si>
  <si>
    <t>KONEČNÝ  Vojtěch</t>
  </si>
  <si>
    <t>Břestek- SFK Target</t>
  </si>
  <si>
    <t>JURÁŇOVÁ  Zdenka</t>
  </si>
  <si>
    <t>60.</t>
  </si>
  <si>
    <t>62.</t>
  </si>
  <si>
    <t>68.</t>
  </si>
  <si>
    <t>KRČMÁŘOVÁ  Magdaléna</t>
  </si>
  <si>
    <t>STUPPIELLO  Patrizia</t>
  </si>
  <si>
    <t>Nejmladší žákyně</t>
  </si>
  <si>
    <t>Nejmladší žáci</t>
  </si>
  <si>
    <t>KŘAPA  Tomáš</t>
  </si>
  <si>
    <t>BŘEZINOVÁ  Zuzana</t>
  </si>
  <si>
    <t>72.</t>
  </si>
  <si>
    <t>73.</t>
  </si>
  <si>
    <t>74.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</si>
  <si>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</si>
  <si>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</si>
  <si>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</si>
  <si>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</si>
  <si>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</si>
  <si>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</si>
  <si>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</si>
  <si>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</si>
  <si>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</si>
  <si>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</si>
  <si>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</si>
  <si>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nejmladší žáci</t>
  </si>
  <si>
    <t>nejmladší žákyně</t>
  </si>
  <si>
    <t>16,50 h.</t>
  </si>
  <si>
    <t>13 - 14</t>
  </si>
  <si>
    <t>TANG MINH  Tomáš</t>
  </si>
  <si>
    <t>BASOVNÍK  Milan</t>
  </si>
  <si>
    <t>Ostrožská Nová Ves- Orel</t>
  </si>
  <si>
    <t>TRTEK  Šimon</t>
  </si>
  <si>
    <t>Drslavice - Veletiny- TJ</t>
  </si>
  <si>
    <t>MAREČEK Šimon</t>
  </si>
  <si>
    <t>ADÁMEK  Milan</t>
  </si>
  <si>
    <t>ZUMR  Matěj</t>
  </si>
  <si>
    <t>KUPEC  Jan</t>
  </si>
  <si>
    <t>MIKLÍČEK  Dominik</t>
  </si>
  <si>
    <t xml:space="preserve">KREISL  Daniel </t>
  </si>
  <si>
    <t>ZIKMUND  Marek</t>
  </si>
  <si>
    <t>Šarovy- TJ Sokol</t>
  </si>
  <si>
    <t>LIŠANÍK  Josef</t>
  </si>
  <si>
    <t>VAŘÁK  Jan</t>
  </si>
  <si>
    <t>BOBČÍK  Přemysl</t>
  </si>
  <si>
    <t>BOTEK  Jakub</t>
  </si>
  <si>
    <t>SOUKUP  Ondřej</t>
  </si>
  <si>
    <t>UHER  Adrian</t>
  </si>
  <si>
    <t>BAROŇ  Martin</t>
  </si>
  <si>
    <t>KOVAČÍKOVÁ  Michaela</t>
  </si>
  <si>
    <t>GABRIEL  Kryštof</t>
  </si>
  <si>
    <t>BALŠÁN  Matěj</t>
  </si>
  <si>
    <t>BOBČÍK  Matyáš</t>
  </si>
  <si>
    <t>06</t>
  </si>
  <si>
    <t>47.</t>
  </si>
  <si>
    <t>75.</t>
  </si>
  <si>
    <t>76.</t>
  </si>
  <si>
    <t>78.</t>
  </si>
  <si>
    <t>89.</t>
  </si>
  <si>
    <t>90.</t>
  </si>
  <si>
    <t>91.</t>
  </si>
  <si>
    <t>92.</t>
  </si>
  <si>
    <t>93.</t>
  </si>
  <si>
    <t>95.</t>
  </si>
  <si>
    <t>97.</t>
  </si>
  <si>
    <t>98.</t>
  </si>
  <si>
    <t>99.</t>
  </si>
  <si>
    <t>100.</t>
  </si>
  <si>
    <t>104.</t>
  </si>
  <si>
    <t>105.</t>
  </si>
  <si>
    <t>106.</t>
  </si>
  <si>
    <t>107.</t>
  </si>
  <si>
    <t>109.</t>
  </si>
  <si>
    <t>TRTEK  Tomáš</t>
  </si>
  <si>
    <t>ZEMÁNEK  Josef</t>
  </si>
  <si>
    <t>ŠAŠINKA  Albert</t>
  </si>
  <si>
    <t>Kunovice- TJ</t>
  </si>
  <si>
    <t>BAŘINKA  Vilém</t>
  </si>
  <si>
    <t>Bylnice- Sport centrum</t>
  </si>
  <si>
    <t>MARTINEC  David</t>
  </si>
  <si>
    <t>ČERNOHOUS  Radko</t>
  </si>
  <si>
    <t>ČERNOHOUS  Jan</t>
  </si>
  <si>
    <t>SOLAŘ Karel</t>
  </si>
  <si>
    <t>111.</t>
  </si>
  <si>
    <t>113.</t>
  </si>
  <si>
    <t>114.</t>
  </si>
  <si>
    <t>116.</t>
  </si>
  <si>
    <t>117.</t>
  </si>
  <si>
    <t>118.</t>
  </si>
  <si>
    <t>15,20 h.</t>
  </si>
  <si>
    <t>12 stolů</t>
  </si>
  <si>
    <t>FEKAR  Hugo</t>
  </si>
  <si>
    <t>HÚSEK  Martin</t>
  </si>
  <si>
    <t>TICHÝ  Tomáš</t>
  </si>
  <si>
    <t>RAMPÁČEK  Patrik</t>
  </si>
  <si>
    <t>STREJČEK Karel</t>
  </si>
  <si>
    <t>ČERNOTA David</t>
  </si>
  <si>
    <t>TICHÝ  Lukáš</t>
  </si>
  <si>
    <t>94.</t>
  </si>
  <si>
    <t>102.</t>
  </si>
  <si>
    <t>103.</t>
  </si>
  <si>
    <t>108.</t>
  </si>
  <si>
    <t>112.</t>
  </si>
  <si>
    <t>119.</t>
  </si>
  <si>
    <t>121.</t>
  </si>
  <si>
    <t>123.</t>
  </si>
  <si>
    <t>124.</t>
  </si>
  <si>
    <t>126.</t>
  </si>
  <si>
    <t>ZEMAN  Ondřej</t>
  </si>
  <si>
    <t>SILNÝ  Jakub</t>
  </si>
  <si>
    <t>MAREK  Jan</t>
  </si>
  <si>
    <t>PROVÁZEK  David</t>
  </si>
  <si>
    <t>SICHA  Rostislav</t>
  </si>
  <si>
    <t>TOMŠA  Radim</t>
  </si>
  <si>
    <t>17,35 h.</t>
  </si>
  <si>
    <t>96.</t>
  </si>
  <si>
    <t>110.</t>
  </si>
  <si>
    <t>120.</t>
  </si>
  <si>
    <t>122.</t>
  </si>
  <si>
    <t>127.</t>
  </si>
  <si>
    <t>129.</t>
  </si>
  <si>
    <t>131.</t>
  </si>
  <si>
    <t>UHER  Antonín</t>
  </si>
  <si>
    <t>STRNKA  Josef</t>
  </si>
  <si>
    <t>MERTA  Jakub</t>
  </si>
  <si>
    <t>POLAŠTÍK  Václav</t>
  </si>
  <si>
    <t>HLOBIL  Adam</t>
  </si>
  <si>
    <t>HYROŠ  Richard</t>
  </si>
  <si>
    <t>101.</t>
  </si>
  <si>
    <t>115.</t>
  </si>
  <si>
    <t>125.</t>
  </si>
  <si>
    <t>132.</t>
  </si>
  <si>
    <t>133.</t>
  </si>
  <si>
    <t>135.</t>
  </si>
  <si>
    <t>136.</t>
  </si>
  <si>
    <t>137.</t>
  </si>
  <si>
    <t>NOVĚ</t>
  </si>
  <si>
    <t>KOZELEK  Ondřej</t>
  </si>
  <si>
    <t>Nivnice- TJ</t>
  </si>
  <si>
    <t>BUREŠ  Miroslav</t>
  </si>
  <si>
    <t>ZEMAN  Vojtěch</t>
  </si>
  <si>
    <t>Zlín- Orel</t>
  </si>
  <si>
    <t>SVAK  Adam</t>
  </si>
  <si>
    <t>130.</t>
  </si>
  <si>
    <t>138.</t>
  </si>
  <si>
    <t>139.</t>
  </si>
  <si>
    <t>140.</t>
  </si>
  <si>
    <t>141.</t>
  </si>
  <si>
    <t>13,10 h.</t>
  </si>
  <si>
    <t xml:space="preserve">Konečné pořadí KrBTM nejmladších žáků - 2013/2014                                                           </t>
  </si>
  <si>
    <t xml:space="preserve">Konečné pořadí KP mladších žáků - 2013/2014                                                           </t>
  </si>
  <si>
    <t xml:space="preserve">Konečné pořadí KP starších žáků - 2013/2014                                                           </t>
  </si>
  <si>
    <t xml:space="preserve">Konečné pořadí KP dorostenců - 2013/2014                                                           </t>
  </si>
  <si>
    <t xml:space="preserve">Konečné pořadí KrBTM nejmladších žákyň - 2013/2014                                                           </t>
  </si>
  <si>
    <t xml:space="preserve">Konečné pořadí KP mladších žákyň - 2013/2014                                                           </t>
  </si>
  <si>
    <t xml:space="preserve">Konečné pořadí KP starších žákyň - 2013/2014                                                           </t>
  </si>
  <si>
    <t xml:space="preserve">Konečné pořadí KP dorostenek - 2013/2014                                                           </t>
  </si>
  <si>
    <t xml:space="preserve">Konečné pořadí KrBT mládeže - 2013/2014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</si>
</sst>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dd/mm/yy;@"/>
    <numFmt numFmtId="167" formatCode="0.000"/>
    <numFmt numFmtId="168" formatCode="\$#,##0\ ;\(\$#,##0\)"/>
    <numFmt numFmtId="169" formatCode="0.0000"/>
    <numFmt numFmtId="170" formatCode="0.00000"/>
    <numFmt numFmtId="171" formatCode="[$-405]d\.\ mmmm\ yyyy"/>
  </numFmts>
  <fonts count="40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i/>
      <sz val="10"/>
      <color indexed="12"/>
      <name val="Arial"/>
      <family val="2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sz val="10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8" fillId="24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51" applyFont="1" applyFill="1" applyBorder="1">
      <alignment/>
      <protection/>
    </xf>
    <xf numFmtId="0" fontId="8" fillId="0" borderId="0" xfId="0" applyFont="1" applyAlignment="1">
      <alignment horizontal="center"/>
    </xf>
    <xf numFmtId="0" fontId="1" fillId="0" borderId="10" xfId="51" applyFont="1" applyFill="1" applyBorder="1">
      <alignment/>
      <protection/>
    </xf>
    <xf numFmtId="0" fontId="11" fillId="0" borderId="10" xfId="51" applyFont="1" applyFill="1" applyBorder="1">
      <alignment/>
      <protection/>
    </xf>
    <xf numFmtId="165" fontId="1" fillId="0" borderId="10" xfId="0" applyNumberFormat="1" applyFont="1" applyBorder="1" applyAlignment="1">
      <alignment horizontal="center"/>
    </xf>
    <xf numFmtId="0" fontId="11" fillId="0" borderId="10" xfId="51" applyFont="1" applyFill="1" applyBorder="1">
      <alignment/>
      <protection/>
    </xf>
    <xf numFmtId="0" fontId="11" fillId="0" borderId="10" xfId="53" applyFont="1" applyFill="1" applyBorder="1">
      <alignment/>
      <protection/>
    </xf>
    <xf numFmtId="0" fontId="1" fillId="0" borderId="10" xfId="53" applyFont="1" applyFill="1" applyBorder="1">
      <alignment/>
      <protection/>
    </xf>
    <xf numFmtId="0" fontId="13" fillId="0" borderId="10" xfId="51" applyFont="1" applyFill="1" applyBorder="1">
      <alignment/>
      <protection/>
    </xf>
    <xf numFmtId="0" fontId="1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3" fillId="0" borderId="10" xfId="53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3" fillId="0" borderId="0" xfId="52" applyFont="1" applyBorder="1" applyAlignment="1">
      <alignment horizontal="center"/>
      <protection/>
    </xf>
    <xf numFmtId="49" fontId="11" fillId="0" borderId="0" xfId="53" applyNumberFormat="1" applyFont="1" applyFill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10" fillId="0" borderId="10" xfId="5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5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Fill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0" fontId="1" fillId="0" borderId="10" xfId="52" applyFont="1" applyFill="1" applyBorder="1">
      <alignment/>
      <protection/>
    </xf>
    <xf numFmtId="1" fontId="10" fillId="0" borderId="10" xfId="51" applyNumberFormat="1" applyFont="1" applyFill="1" applyBorder="1" applyAlignment="1">
      <alignment horizontal="center"/>
      <protection/>
    </xf>
    <xf numFmtId="2" fontId="10" fillId="0" borderId="10" xfId="51" applyNumberFormat="1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10" xfId="53" applyFont="1" applyFill="1" applyBorder="1">
      <alignment/>
      <protection/>
    </xf>
    <xf numFmtId="1" fontId="10" fillId="0" borderId="10" xfId="58" applyNumberFormat="1" applyFont="1" applyFill="1" applyBorder="1" applyAlignment="1">
      <alignment horizontal="center"/>
      <protection/>
    </xf>
    <xf numFmtId="165" fontId="10" fillId="0" borderId="10" xfId="58" applyNumberFormat="1" applyFont="1" applyFill="1" applyBorder="1" applyAlignment="1">
      <alignment horizontal="center"/>
      <protection/>
    </xf>
    <xf numFmtId="2" fontId="10" fillId="0" borderId="10" xfId="58" applyNumberFormat="1" applyFont="1" applyFill="1" applyBorder="1" applyAlignment="1">
      <alignment horizontal="center"/>
      <protection/>
    </xf>
    <xf numFmtId="0" fontId="13" fillId="0" borderId="0" xfId="51" applyFont="1" applyFill="1" applyAlignment="1">
      <alignment horizontal="center"/>
      <protection/>
    </xf>
    <xf numFmtId="49" fontId="11" fillId="0" borderId="0" xfId="51" applyNumberFormat="1" applyFont="1" applyAlignment="1">
      <alignment horizontal="center"/>
      <protection/>
    </xf>
    <xf numFmtId="0" fontId="11" fillId="0" borderId="0" xfId="53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0" xfId="5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49" fontId="1" fillId="0" borderId="0" xfId="53" applyNumberFormat="1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0" xfId="51" applyFont="1" applyFill="1" applyBorder="1">
      <alignment/>
      <protection/>
    </xf>
    <xf numFmtId="0" fontId="10" fillId="0" borderId="10" xfId="53" applyFont="1" applyFill="1" applyBorder="1">
      <alignment/>
      <protection/>
    </xf>
    <xf numFmtId="0" fontId="12" fillId="0" borderId="10" xfId="51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58" applyFont="1" applyFill="1" applyBorder="1" applyAlignment="1">
      <alignment horizontal="right"/>
      <protection/>
    </xf>
    <xf numFmtId="0" fontId="14" fillId="0" borderId="0" xfId="58" applyFill="1" applyBorder="1">
      <alignment/>
      <protection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0" fontId="1" fillId="0" borderId="0" xfId="52" applyFont="1" applyFill="1" applyBorder="1" applyAlignment="1">
      <alignment horizontal="center"/>
      <protection/>
    </xf>
    <xf numFmtId="0" fontId="14" fillId="0" borderId="0" xfId="58" applyFont="1" applyFill="1" applyBorder="1">
      <alignment/>
      <protection/>
    </xf>
    <xf numFmtId="0" fontId="13" fillId="0" borderId="0" xfId="53" applyFont="1" applyBorder="1" applyAlignment="1">
      <alignment horizontal="center"/>
      <protection/>
    </xf>
    <xf numFmtId="0" fontId="34" fillId="0" borderId="0" xfId="58" applyFont="1" applyFill="1" applyBorder="1" applyAlignment="1">
      <alignment horizontal="right"/>
      <protection/>
    </xf>
    <xf numFmtId="0" fontId="34" fillId="0" borderId="10" xfId="51" applyFont="1" applyFill="1" applyBorder="1" applyAlignment="1">
      <alignment horizontal="left"/>
      <protection/>
    </xf>
    <xf numFmtId="49" fontId="13" fillId="0" borderId="0" xfId="53" applyNumberFormat="1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34" fillId="0" borderId="0" xfId="0" applyFont="1" applyFill="1" applyBorder="1" applyAlignment="1">
      <alignment horizontal="right"/>
    </xf>
    <xf numFmtId="49" fontId="13" fillId="0" borderId="0" xfId="51" applyNumberFormat="1" applyFont="1" applyAlignment="1">
      <alignment horizontal="center"/>
      <protection/>
    </xf>
    <xf numFmtId="0" fontId="0" fillId="0" borderId="0" xfId="0" applyFont="1" applyAlignment="1">
      <alignment/>
    </xf>
    <xf numFmtId="49" fontId="11" fillId="0" borderId="0" xfId="53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49" fontId="1" fillId="0" borderId="0" xfId="53" applyNumberFormat="1" applyFont="1" applyFill="1" applyBorder="1" applyAlignment="1">
      <alignment horizontal="center"/>
      <protection/>
    </xf>
    <xf numFmtId="0" fontId="1" fillId="0" borderId="10" xfId="55" applyFont="1" applyFill="1" applyBorder="1">
      <alignment/>
      <protection/>
    </xf>
    <xf numFmtId="165" fontId="10" fillId="0" borderId="0" xfId="0" applyNumberFormat="1" applyFont="1" applyFill="1" applyBorder="1" applyAlignment="1">
      <alignment horizontal="center"/>
    </xf>
    <xf numFmtId="0" fontId="13" fillId="0" borderId="0" xfId="53" applyFont="1" applyFill="1" applyBorder="1">
      <alignment/>
      <protection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1" fillId="0" borderId="10" xfId="55" applyFont="1" applyBorder="1">
      <alignment/>
      <protection/>
    </xf>
    <xf numFmtId="0" fontId="0" fillId="0" borderId="0" xfId="0" applyFont="1" applyAlignment="1">
      <alignment/>
    </xf>
    <xf numFmtId="2" fontId="10" fillId="0" borderId="2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" fontId="10" fillId="0" borderId="22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0" fontId="34" fillId="0" borderId="10" xfId="53" applyFont="1" applyFill="1" applyBorder="1">
      <alignment/>
      <protection/>
    </xf>
    <xf numFmtId="49" fontId="11" fillId="0" borderId="0" xfId="51" applyNumberFormat="1" applyFont="1" applyBorder="1" applyAlignment="1">
      <alignment horizontal="center"/>
      <protection/>
    </xf>
    <xf numFmtId="2" fontId="10" fillId="0" borderId="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2" fillId="0" borderId="10" xfId="56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0" fillId="0" borderId="10" xfId="56" applyFont="1" applyBorder="1">
      <alignment/>
      <protection/>
    </xf>
    <xf numFmtId="0" fontId="10" fillId="0" borderId="10" xfId="56" applyFont="1" applyFill="1" applyBorder="1" applyAlignment="1">
      <alignment horizontal="left"/>
      <protection/>
    </xf>
    <xf numFmtId="49" fontId="1" fillId="0" borderId="0" xfId="51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0" xfId="56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1" applyFont="1" applyFill="1" applyBorder="1">
      <alignment/>
      <protection/>
    </xf>
    <xf numFmtId="49" fontId="13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165" fontId="3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49" fontId="13" fillId="0" borderId="0" xfId="53" applyNumberFormat="1" applyFont="1" applyFill="1" applyBorder="1" applyAlignment="1">
      <alignment horizontal="center"/>
      <protection/>
    </xf>
    <xf numFmtId="0" fontId="13" fillId="0" borderId="10" xfId="55" applyFont="1" applyBorder="1">
      <alignment/>
      <protection/>
    </xf>
    <xf numFmtId="2" fontId="34" fillId="0" borderId="10" xfId="58" applyNumberFormat="1" applyFont="1" applyFill="1" applyBorder="1" applyAlignment="1">
      <alignment horizontal="center"/>
      <protection/>
    </xf>
    <xf numFmtId="0" fontId="13" fillId="0" borderId="10" xfId="51" applyFont="1" applyBorder="1">
      <alignment/>
      <protection/>
    </xf>
    <xf numFmtId="49" fontId="13" fillId="0" borderId="0" xfId="53" applyNumberFormat="1" applyFont="1" applyBorder="1" applyAlignment="1">
      <alignment horizontal="center"/>
      <protection/>
    </xf>
    <xf numFmtId="0" fontId="34" fillId="0" borderId="10" xfId="0" applyFont="1" applyBorder="1" applyAlignment="1">
      <alignment/>
    </xf>
    <xf numFmtId="0" fontId="38" fillId="0" borderId="10" xfId="51" applyFont="1" applyFill="1" applyBorder="1">
      <alignment/>
      <protection/>
    </xf>
    <xf numFmtId="49" fontId="38" fillId="0" borderId="0" xfId="53" applyNumberFormat="1" applyFont="1" applyFill="1" applyBorder="1" applyAlignment="1">
      <alignment horizontal="center"/>
      <protection/>
    </xf>
    <xf numFmtId="0" fontId="38" fillId="0" borderId="10" xfId="0" applyFont="1" applyFill="1" applyBorder="1" applyAlignment="1">
      <alignment/>
    </xf>
    <xf numFmtId="49" fontId="38" fillId="0" borderId="0" xfId="51" applyNumberFormat="1" applyFont="1" applyAlignment="1">
      <alignment horizontal="center"/>
      <protection/>
    </xf>
    <xf numFmtId="0" fontId="38" fillId="0" borderId="10" xfId="55" applyFont="1" applyFill="1" applyBorder="1">
      <alignment/>
      <protection/>
    </xf>
    <xf numFmtId="0" fontId="39" fillId="0" borderId="10" xfId="0" applyFont="1" applyBorder="1" applyAlignment="1">
      <alignment/>
    </xf>
    <xf numFmtId="0" fontId="38" fillId="0" borderId="10" xfId="51" applyFont="1" applyFill="1" applyBorder="1">
      <alignment/>
      <protection/>
    </xf>
    <xf numFmtId="49" fontId="38" fillId="0" borderId="0" xfId="53" applyNumberFormat="1" applyFont="1" applyFill="1" applyBorder="1" applyAlignment="1">
      <alignment horizontal="center"/>
      <protection/>
    </xf>
    <xf numFmtId="49" fontId="38" fillId="0" borderId="0" xfId="51" applyNumberFormat="1" applyFont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56" applyFont="1" applyBorder="1">
      <alignment/>
      <protection/>
    </xf>
    <xf numFmtId="0" fontId="38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5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38" fillId="0" borderId="0" xfId="51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11" fillId="0" borderId="10" xfId="51" applyFont="1" applyFill="1" applyBorder="1">
      <alignment/>
      <protection/>
    </xf>
    <xf numFmtId="0" fontId="11" fillId="0" borderId="23" xfId="51" applyFont="1" applyFill="1" applyBorder="1">
      <alignment/>
      <protection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23" xfId="51" applyFont="1" applyFill="1" applyBorder="1">
      <alignment/>
      <protection/>
    </xf>
    <xf numFmtId="0" fontId="1" fillId="0" borderId="23" xfId="0" applyFont="1" applyFill="1" applyBorder="1" applyAlignment="1">
      <alignment/>
    </xf>
    <xf numFmtId="0" fontId="1" fillId="0" borderId="23" xfId="53" applyFont="1" applyFill="1" applyBorder="1">
      <alignment/>
      <protection/>
    </xf>
    <xf numFmtId="0" fontId="38" fillId="0" borderId="23" xfId="51" applyFont="1" applyFill="1" applyBorder="1">
      <alignment/>
      <protection/>
    </xf>
    <xf numFmtId="0" fontId="1" fillId="0" borderId="23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11" fillId="0" borderId="23" xfId="53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38" fillId="0" borderId="0" xfId="53" applyFont="1" applyFill="1" applyBorder="1">
      <alignment/>
      <protection/>
    </xf>
    <xf numFmtId="0" fontId="1" fillId="0" borderId="23" xfId="51" applyFont="1" applyFill="1" applyBorder="1">
      <alignment/>
      <protection/>
    </xf>
    <xf numFmtId="0" fontId="39" fillId="0" borderId="0" xfId="0" applyFont="1" applyFill="1" applyBorder="1" applyAlignment="1">
      <alignment/>
    </xf>
    <xf numFmtId="1" fontId="1" fillId="0" borderId="19" xfId="0" applyNumberFormat="1" applyFont="1" applyFill="1" applyBorder="1" applyAlignment="1">
      <alignment horizontal="center"/>
    </xf>
    <xf numFmtId="0" fontId="13" fillId="0" borderId="0" xfId="5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11" fillId="0" borderId="0" xfId="5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11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39" fillId="0" borderId="0" xfId="51" applyFont="1" applyFill="1" applyBorder="1">
      <alignment/>
      <protection/>
    </xf>
    <xf numFmtId="0" fontId="13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10" fillId="0" borderId="0" xfId="51" applyFont="1" applyFill="1" applyBorder="1">
      <alignment/>
      <protection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38" fillId="0" borderId="10" xfId="53" applyFont="1" applyFill="1" applyBorder="1">
      <alignment/>
      <protection/>
    </xf>
    <xf numFmtId="0" fontId="11" fillId="0" borderId="23" xfId="0" applyFont="1" applyFill="1" applyBorder="1" applyAlignment="1">
      <alignment/>
    </xf>
    <xf numFmtId="0" fontId="13" fillId="0" borderId="10" xfId="54" applyFont="1" applyFill="1" applyBorder="1">
      <alignment/>
      <protection/>
    </xf>
    <xf numFmtId="0" fontId="13" fillId="0" borderId="23" xfId="53" applyFont="1" applyFill="1" applyBorder="1">
      <alignment/>
      <protection/>
    </xf>
    <xf numFmtId="0" fontId="13" fillId="0" borderId="10" xfId="55" applyFont="1" applyFill="1" applyBorder="1">
      <alignment/>
      <protection/>
    </xf>
    <xf numFmtId="0" fontId="13" fillId="0" borderId="10" xfId="52" applyFont="1" applyFill="1" applyBorder="1">
      <alignment/>
      <protection/>
    </xf>
    <xf numFmtId="0" fontId="13" fillId="0" borderId="23" xfId="0" applyFont="1" applyFill="1" applyBorder="1" applyAlignment="1">
      <alignment/>
    </xf>
    <xf numFmtId="0" fontId="1" fillId="0" borderId="10" xfId="54" applyFont="1" applyFill="1" applyBorder="1">
      <alignment/>
      <protection/>
    </xf>
    <xf numFmtId="0" fontId="10" fillId="0" borderId="0" xfId="56" applyFont="1" applyFill="1" applyBorder="1" applyAlignment="1">
      <alignment horizontal="left"/>
      <protection/>
    </xf>
    <xf numFmtId="0" fontId="39" fillId="0" borderId="0" xfId="51" applyFont="1" applyFill="1" applyBorder="1">
      <alignment/>
      <protection/>
    </xf>
    <xf numFmtId="0" fontId="0" fillId="0" borderId="22" xfId="0" applyFont="1" applyBorder="1" applyAlignment="1">
      <alignment/>
    </xf>
    <xf numFmtId="165" fontId="10" fillId="0" borderId="23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38" fillId="0" borderId="0" xfId="51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56" applyFont="1" applyFill="1" applyBorder="1">
      <alignment/>
      <protection/>
    </xf>
    <xf numFmtId="0" fontId="12" fillId="0" borderId="0" xfId="0" applyFont="1" applyFill="1" applyBorder="1" applyAlignment="1">
      <alignment/>
    </xf>
    <xf numFmtId="49" fontId="1" fillId="0" borderId="0" xfId="51" applyNumberFormat="1" applyFont="1" applyFill="1" applyBorder="1" applyAlignment="1">
      <alignment horizontal="center"/>
      <protection/>
    </xf>
    <xf numFmtId="0" fontId="10" fillId="0" borderId="0" xfId="50" applyFont="1" applyFill="1" applyBorder="1">
      <alignment/>
      <protection/>
    </xf>
    <xf numFmtId="0" fontId="12" fillId="0" borderId="0" xfId="59" applyFont="1" applyFill="1" applyBorder="1">
      <alignment/>
      <protection/>
    </xf>
    <xf numFmtId="0" fontId="39" fillId="0" borderId="0" xfId="57" applyFont="1" applyFill="1" applyBorder="1">
      <alignment/>
      <protection/>
    </xf>
    <xf numFmtId="165" fontId="10" fillId="0" borderId="1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12" fillId="0" borderId="10" xfId="56" applyFont="1" applyFill="1" applyBorder="1">
      <alignment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dorostenci" xfId="50"/>
    <cellStyle name="normální_List1" xfId="51"/>
    <cellStyle name="normální_List2" xfId="52"/>
    <cellStyle name="normální_ml.žactvo" xfId="53"/>
    <cellStyle name="normální_mládež" xfId="54"/>
    <cellStyle name="normální_nasazování pro 2.KrBTM" xfId="55"/>
    <cellStyle name="normální_nasazování pro 5.KrBTM" xfId="56"/>
    <cellStyle name="normální_nejml.žáci" xfId="57"/>
    <cellStyle name="normální_open" xfId="58"/>
    <cellStyle name="normální_st.žáci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áhlaví 1" xfId="71"/>
    <cellStyle name="Záhlaví 2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25.00390625" style="0" bestFit="1" customWidth="1"/>
    <col min="5" max="12" width="4.75390625" style="0" customWidth="1"/>
    <col min="13" max="13" width="4.75390625" style="12" customWidth="1"/>
    <col min="14" max="14" width="4.75390625" style="254" customWidth="1"/>
    <col min="15" max="15" width="23.375" style="11" customWidth="1"/>
    <col min="16" max="16" width="25.00390625" style="11" bestFit="1" customWidth="1"/>
    <col min="17" max="17" width="9.125" style="11" customWidth="1"/>
    <col min="18" max="18" width="9.125" style="18" customWidth="1"/>
  </cols>
  <sheetData>
    <row r="1" spans="1:12" ht="18.75">
      <c r="A1" s="1" t="s">
        <v>376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55" t="s">
        <v>235</v>
      </c>
      <c r="C3" s="25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3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6" ht="12.75">
      <c r="A5" s="253" t="s">
        <v>0</v>
      </c>
      <c r="B5" s="38" t="s">
        <v>117</v>
      </c>
      <c r="C5" s="40" t="s">
        <v>9</v>
      </c>
      <c r="D5" s="15">
        <f>IF(COUNTA(E5:L5)&gt;=1,LARGE(E5:L5,1),0)+IF(COUNTA(E5:L5)&gt;=2,LARGE(E5:L5,2),0)+IF(COUNTA(E5:L5)&gt;=3,LARGE(E5:L5,3),0)+IF(COUNTA(E5:L5)&gt;=4,LARGE(E5:L5,4),0)+IF(COUNTA(E5:L5)&gt;=5,LARGE(E5:L5,5),0)</f>
        <v>100</v>
      </c>
      <c r="E5" s="89">
        <v>20</v>
      </c>
      <c r="F5" s="89">
        <v>20</v>
      </c>
      <c r="G5" s="89">
        <v>15</v>
      </c>
      <c r="H5" s="89">
        <v>20</v>
      </c>
      <c r="I5" s="89">
        <v>20</v>
      </c>
      <c r="J5" s="89">
        <v>20</v>
      </c>
      <c r="K5" s="50">
        <v>20</v>
      </c>
      <c r="L5" s="50"/>
      <c r="M5" s="64" t="s">
        <v>120</v>
      </c>
      <c r="O5" s="185"/>
      <c r="P5" s="186"/>
    </row>
    <row r="6" spans="1:19" s="99" customFormat="1" ht="12.75">
      <c r="A6" s="253" t="s">
        <v>1</v>
      </c>
      <c r="B6" s="32" t="s">
        <v>153</v>
      </c>
      <c r="C6" s="40" t="s">
        <v>9</v>
      </c>
      <c r="D6" s="15">
        <f>IF(COUNTA(E6:L6)&gt;=1,LARGE(E6:L6,1),0)+IF(COUNTA(E6:L6)&gt;=2,LARGE(E6:L6,2),0)+IF(COUNTA(E6:L6)&gt;=3,LARGE(E6:L6,3),0)+IF(COUNTA(E6:L6)&gt;=4,LARGE(E6:L6,4),0)+IF(COUNTA(E6:L6)&gt;=5,LARGE(E6:L6,5),0)</f>
        <v>85</v>
      </c>
      <c r="E6" s="89">
        <v>15</v>
      </c>
      <c r="F6" s="89">
        <v>15</v>
      </c>
      <c r="G6" s="89">
        <v>20</v>
      </c>
      <c r="H6" s="89">
        <v>15</v>
      </c>
      <c r="I6" s="89">
        <v>15</v>
      </c>
      <c r="J6" s="88"/>
      <c r="K6" s="88"/>
      <c r="L6" s="89">
        <v>20</v>
      </c>
      <c r="M6" s="64" t="s">
        <v>120</v>
      </c>
      <c r="N6" s="96"/>
      <c r="O6" s="276"/>
      <c r="P6" s="276"/>
      <c r="Q6" s="100"/>
      <c r="R6" s="100"/>
      <c r="S6" s="100"/>
    </row>
    <row r="7" spans="1:19" s="99" customFormat="1" ht="12.75">
      <c r="A7" s="253" t="s">
        <v>2</v>
      </c>
      <c r="B7" s="128" t="s">
        <v>190</v>
      </c>
      <c r="C7" s="38" t="s">
        <v>79</v>
      </c>
      <c r="D7" s="57">
        <f>IF(COUNTA(E7:L7)&gt;=1,LARGE(E7:L7,1),0)+IF(COUNTA(E7:L7)&gt;=2,LARGE(E7:L7,2),0)+IF(COUNTA(E7:L7)&gt;=3,LARGE(E7:L7,3),0)+IF(COUNTA(E7:L7)&gt;=4,LARGE(E7:L7,4),0)+IF(COUNTA(E7:L7)&gt;=5,LARGE(E7:L7,5),0)</f>
        <v>67.5</v>
      </c>
      <c r="E7" s="88">
        <v>12.5</v>
      </c>
      <c r="F7" s="88">
        <v>12.5</v>
      </c>
      <c r="G7" s="88">
        <v>12.5</v>
      </c>
      <c r="H7" s="88">
        <v>12.5</v>
      </c>
      <c r="I7" s="88">
        <v>12.5</v>
      </c>
      <c r="J7" s="89">
        <v>15</v>
      </c>
      <c r="K7" s="89">
        <v>15</v>
      </c>
      <c r="L7" s="50"/>
      <c r="M7" s="127" t="s">
        <v>177</v>
      </c>
      <c r="N7" s="96"/>
      <c r="O7" s="276"/>
      <c r="P7" s="276"/>
      <c r="Q7" s="100"/>
      <c r="R7" s="18"/>
      <c r="S7" s="18"/>
    </row>
    <row r="8" spans="1:19" s="100" customFormat="1" ht="12.75">
      <c r="A8" s="253" t="s">
        <v>3</v>
      </c>
      <c r="B8" s="38" t="s">
        <v>189</v>
      </c>
      <c r="C8" s="38" t="s">
        <v>8</v>
      </c>
      <c r="D8" s="57">
        <f>IF(COUNTA(E8:L8)&gt;=1,LARGE(E8:L8,1),0)+IF(COUNTA(E8:L8)&gt;=2,LARGE(E8:L8,2),0)+IF(COUNTA(E8:L8)&gt;=3,LARGE(E8:L8,3),0)+IF(COUNTA(E8:L8)&gt;=4,LARGE(E8:L8,4),0)+IF(COUNTA(E8:L8)&gt;=5,LARGE(E8:L8,5),0)</f>
        <v>60</v>
      </c>
      <c r="E8" s="88">
        <v>9.5</v>
      </c>
      <c r="F8" s="89">
        <v>10</v>
      </c>
      <c r="G8" s="89">
        <v>10</v>
      </c>
      <c r="H8" s="89">
        <v>10</v>
      </c>
      <c r="I8" s="89">
        <v>10</v>
      </c>
      <c r="J8" s="88">
        <v>12.5</v>
      </c>
      <c r="K8" s="88">
        <v>12.5</v>
      </c>
      <c r="L8" s="89">
        <v>15</v>
      </c>
      <c r="M8" s="127" t="s">
        <v>120</v>
      </c>
      <c r="N8" s="96"/>
      <c r="O8" s="276"/>
      <c r="P8" s="276"/>
      <c r="S8" s="99"/>
    </row>
    <row r="9" spans="1:19" s="56" customFormat="1" ht="12.75">
      <c r="A9" s="253" t="s">
        <v>4</v>
      </c>
      <c r="B9" s="38" t="s">
        <v>176</v>
      </c>
      <c r="C9" s="38" t="s">
        <v>8</v>
      </c>
      <c r="D9" s="15">
        <f>IF(COUNTA(E9:L9)&gt;=1,LARGE(E9:L9,1),0)+IF(COUNTA(E9:L9)&gt;=2,LARGE(E9:L9,2),0)+IF(COUNTA(E9:L9)&gt;=3,LARGE(E9:L9,3),0)+IF(COUNTA(E9:L9)&gt;=4,LARGE(E9:L9,4),0)+IF(COUNTA(E9:L9)&gt;=5,LARGE(E9:L9,5),0)</f>
        <v>51.5</v>
      </c>
      <c r="E9" s="89">
        <v>10</v>
      </c>
      <c r="F9" s="88">
        <v>9.5</v>
      </c>
      <c r="G9" s="89">
        <v>8</v>
      </c>
      <c r="H9" s="89">
        <v>9</v>
      </c>
      <c r="I9" s="88">
        <v>9.5</v>
      </c>
      <c r="J9" s="88">
        <v>9.5</v>
      </c>
      <c r="K9" s="89">
        <v>10</v>
      </c>
      <c r="L9" s="88">
        <v>12.5</v>
      </c>
      <c r="M9" s="127" t="s">
        <v>120</v>
      </c>
      <c r="N9" s="96"/>
      <c r="O9" s="276"/>
      <c r="P9" s="276"/>
      <c r="Q9" s="92"/>
      <c r="R9" s="100"/>
      <c r="S9" s="99"/>
    </row>
    <row r="10" spans="1:19" ht="12.75">
      <c r="A10" s="253" t="s">
        <v>5</v>
      </c>
      <c r="B10" s="38" t="s">
        <v>200</v>
      </c>
      <c r="C10" s="38" t="s">
        <v>201</v>
      </c>
      <c r="D10" s="57">
        <f>IF(COUNTA(E10:L10)&gt;=1,LARGE(E10:L10,1),0)+IF(COUNTA(E10:L10)&gt;=2,LARGE(E10:L10,2),0)+IF(COUNTA(E10:L10)&gt;=3,LARGE(E10:L10,3),0)+IF(COUNTA(E10:L10)&gt;=4,LARGE(E10:L10,4),0)+IF(COUNTA(E10:L10)&gt;=5,LARGE(E10:L10,5),0)</f>
        <v>47.5</v>
      </c>
      <c r="E10" s="89">
        <v>9</v>
      </c>
      <c r="F10" s="132"/>
      <c r="G10" s="89">
        <v>9</v>
      </c>
      <c r="H10" s="88">
        <v>8.5</v>
      </c>
      <c r="I10" s="89">
        <v>8</v>
      </c>
      <c r="J10" s="89">
        <v>10</v>
      </c>
      <c r="K10" s="88">
        <v>9.5</v>
      </c>
      <c r="L10" s="89">
        <v>10</v>
      </c>
      <c r="M10" s="127" t="s">
        <v>120</v>
      </c>
      <c r="N10" s="96"/>
      <c r="O10" s="276"/>
      <c r="P10" s="276"/>
      <c r="R10" s="92"/>
      <c r="S10" s="56"/>
    </row>
    <row r="11" spans="1:18" s="56" customFormat="1" ht="12.75">
      <c r="A11" s="253" t="s">
        <v>6</v>
      </c>
      <c r="B11" s="32" t="s">
        <v>217</v>
      </c>
      <c r="C11" s="38" t="s">
        <v>116</v>
      </c>
      <c r="D11" s="57">
        <f>IF(COUNTA(E11:L11)&gt;=1,LARGE(E11:L11,1),0)+IF(COUNTA(E11:L11)&gt;=2,LARGE(E11:L11,2),0)+IF(COUNTA(E11:L11)&gt;=3,LARGE(E11:L11,3),0)+IF(COUNTA(E11:L11)&gt;=4,LARGE(E11:L11,4),0)+IF(COUNTA(E11:L11)&gt;=5,LARGE(E11:L11,5),0)</f>
        <v>45</v>
      </c>
      <c r="E11" s="88">
        <v>7.5</v>
      </c>
      <c r="F11" s="88">
        <v>6.5</v>
      </c>
      <c r="G11" s="88">
        <v>8.5</v>
      </c>
      <c r="H11" s="88">
        <v>9.5</v>
      </c>
      <c r="I11" s="88">
        <v>8.5</v>
      </c>
      <c r="J11" s="89">
        <v>8</v>
      </c>
      <c r="K11" s="89">
        <v>9</v>
      </c>
      <c r="L11" s="88">
        <v>9.5</v>
      </c>
      <c r="M11" s="127" t="s">
        <v>212</v>
      </c>
      <c r="N11" s="96"/>
      <c r="O11" s="276"/>
      <c r="P11" s="276"/>
      <c r="Q11" s="92"/>
      <c r="R11" s="92"/>
    </row>
    <row r="12" spans="1:18" s="56" customFormat="1" ht="12.75">
      <c r="A12" s="253" t="s">
        <v>7</v>
      </c>
      <c r="B12" s="145" t="s">
        <v>202</v>
      </c>
      <c r="C12" s="38" t="s">
        <v>197</v>
      </c>
      <c r="D12" s="57">
        <f>IF(COUNTA(E12:L12)&gt;=1,LARGE(E12:L12,1),0)+IF(COUNTA(E12:L12)&gt;=2,LARGE(E12:L12,2),0)+IF(COUNTA(E12:L12)&gt;=3,LARGE(E12:L12,3),0)+IF(COUNTA(E12:L12)&gt;=4,LARGE(E12:L12,4),0)+IF(COUNTA(E12:L12)&gt;=5,LARGE(E12:L12,5),0)</f>
        <v>41</v>
      </c>
      <c r="E12" s="89">
        <v>7</v>
      </c>
      <c r="F12" s="88">
        <v>8.5</v>
      </c>
      <c r="G12" s="88">
        <v>7.5</v>
      </c>
      <c r="H12" s="88">
        <v>7.5</v>
      </c>
      <c r="I12" s="88">
        <v>7.5</v>
      </c>
      <c r="J12" s="89">
        <v>9</v>
      </c>
      <c r="K12" s="88">
        <v>8.5</v>
      </c>
      <c r="L12" s="87">
        <v>5.75</v>
      </c>
      <c r="M12" s="127" t="s">
        <v>177</v>
      </c>
      <c r="N12" s="96"/>
      <c r="O12" s="276"/>
      <c r="P12" s="276"/>
      <c r="Q12" s="92"/>
      <c r="R12" s="92"/>
    </row>
    <row r="13" spans="1:19" ht="12.75">
      <c r="A13" s="253" t="s">
        <v>10</v>
      </c>
      <c r="B13" s="108" t="s">
        <v>168</v>
      </c>
      <c r="C13" s="38" t="s">
        <v>8</v>
      </c>
      <c r="D13" s="15">
        <f>IF(COUNTA(E13:L13)&gt;=1,LARGE(E13:L13,1),0)+IF(COUNTA(E13:L13)&gt;=2,LARGE(E13:L13,2),0)+IF(COUNTA(E13:L13)&gt;=3,LARGE(E13:L13,3),0)+IF(COUNTA(E13:L13)&gt;=4,LARGE(E13:L13,4),0)+IF(COUNTA(E13:L13)&gt;=5,LARGE(E13:L13,5),0)</f>
        <v>38</v>
      </c>
      <c r="E13" s="89">
        <v>8</v>
      </c>
      <c r="F13" s="137">
        <v>8</v>
      </c>
      <c r="G13" s="88"/>
      <c r="H13" s="89">
        <v>7</v>
      </c>
      <c r="I13" s="88">
        <v>6.5</v>
      </c>
      <c r="J13" s="89">
        <v>7</v>
      </c>
      <c r="K13" s="88">
        <v>6.5</v>
      </c>
      <c r="L13" s="89">
        <v>8</v>
      </c>
      <c r="M13" s="127" t="s">
        <v>120</v>
      </c>
      <c r="N13" s="96"/>
      <c r="O13" s="276"/>
      <c r="P13" s="276"/>
      <c r="R13" s="100"/>
      <c r="S13" s="99"/>
    </row>
    <row r="14" spans="1:19" s="100" customFormat="1" ht="12.75">
      <c r="A14" s="253" t="s">
        <v>13</v>
      </c>
      <c r="B14" s="38" t="s">
        <v>175</v>
      </c>
      <c r="C14" s="38" t="s">
        <v>174</v>
      </c>
      <c r="D14" s="15">
        <f>IF(COUNTA(E14:L14)&gt;=1,LARGE(E14:L14,1),0)+IF(COUNTA(E14:L14)&gt;=2,LARGE(E14:L14,2),0)+IF(COUNTA(E14:L14)&gt;=3,LARGE(E14:L14,3),0)+IF(COUNTA(E14:L14)&gt;=4,LARGE(E14:L14,4),0)+IF(COUNTA(E14:L14)&gt;=5,LARGE(E14:L14,5),0)</f>
        <v>37</v>
      </c>
      <c r="E14" s="88"/>
      <c r="F14" s="88">
        <v>7.5</v>
      </c>
      <c r="G14" s="89">
        <v>6</v>
      </c>
      <c r="H14" s="89">
        <v>8</v>
      </c>
      <c r="I14" s="88"/>
      <c r="J14" s="88">
        <v>8.5</v>
      </c>
      <c r="K14" s="89">
        <v>7</v>
      </c>
      <c r="L14" s="50"/>
      <c r="M14" s="127" t="s">
        <v>177</v>
      </c>
      <c r="N14" s="96"/>
      <c r="O14" s="276"/>
      <c r="P14" s="276"/>
      <c r="S14" s="99"/>
    </row>
    <row r="15" spans="1:18" s="154" customFormat="1" ht="12.75">
      <c r="A15" s="253" t="s">
        <v>14</v>
      </c>
      <c r="B15" s="90" t="s">
        <v>211</v>
      </c>
      <c r="C15" s="90" t="s">
        <v>195</v>
      </c>
      <c r="D15" s="57">
        <f>IF(COUNTA(E15:L15)&gt;=1,LARGE(E15:L15,1),0)+IF(COUNTA(E15:L15)&gt;=2,LARGE(E15:L15,2),0)+IF(COUNTA(E15:L15)&gt;=3,LARGE(E15:L15,3),0)+IF(COUNTA(E15:L15)&gt;=4,LARGE(E15:L15,4),0)+IF(COUNTA(E15:L15)&gt;=5,LARGE(E15:L15,5),0)</f>
        <v>36.5</v>
      </c>
      <c r="E15" s="88">
        <v>6.5</v>
      </c>
      <c r="F15" s="89">
        <v>6</v>
      </c>
      <c r="G15" s="88">
        <v>5.5</v>
      </c>
      <c r="H15" s="88">
        <v>6.5</v>
      </c>
      <c r="I15" s="89">
        <v>6</v>
      </c>
      <c r="J15" s="88">
        <v>7.5</v>
      </c>
      <c r="K15" s="88">
        <v>7.5</v>
      </c>
      <c r="L15" s="88">
        <v>8.5</v>
      </c>
      <c r="M15" s="127" t="s">
        <v>212</v>
      </c>
      <c r="N15" s="96"/>
      <c r="O15" s="276"/>
      <c r="P15" s="276"/>
      <c r="Q15" s="153"/>
      <c r="R15" s="153"/>
    </row>
    <row r="16" spans="1:19" ht="12.75">
      <c r="A16" s="253" t="s">
        <v>11</v>
      </c>
      <c r="B16" s="226" t="s">
        <v>307</v>
      </c>
      <c r="C16" s="38" t="s">
        <v>123</v>
      </c>
      <c r="D16" s="57">
        <f>IF(COUNTA(E16:L16)&gt;=1,LARGE(E16:L16,1),0)+IF(COUNTA(E16:L16)&gt;=2,LARGE(E16:L16,2),0)+IF(COUNTA(E16:L16)&gt;=3,LARGE(E16:L16,3),0)+IF(COUNTA(E16:L16)&gt;=4,LARGE(E16:L16,4),0)+IF(COUNTA(E16:L16)&gt;=5,LARGE(E16:L16,5),0)</f>
        <v>28</v>
      </c>
      <c r="E16" s="225"/>
      <c r="F16" s="225"/>
      <c r="G16" s="225"/>
      <c r="H16" s="89">
        <v>6</v>
      </c>
      <c r="I16" s="225"/>
      <c r="J16" s="88">
        <v>6.5</v>
      </c>
      <c r="K16" s="89">
        <v>8</v>
      </c>
      <c r="L16" s="88">
        <v>7.5</v>
      </c>
      <c r="M16" s="127" t="s">
        <v>120</v>
      </c>
      <c r="O16" s="276"/>
      <c r="P16" s="276"/>
      <c r="R16" s="96"/>
      <c r="S16" s="11"/>
    </row>
    <row r="17" spans="1:19" ht="12.75">
      <c r="A17" s="253" t="s">
        <v>15</v>
      </c>
      <c r="B17" s="32" t="s">
        <v>278</v>
      </c>
      <c r="C17" s="32" t="s">
        <v>268</v>
      </c>
      <c r="D17" s="57">
        <f>IF(COUNTA(E17:L17)&gt;=1,LARGE(E17:L17,1),0)+IF(COUNTA(E17:L17)&gt;=2,LARGE(E17:L17,2),0)+IF(COUNTA(E17:L17)&gt;=3,LARGE(E17:L17,3),0)+IF(COUNTA(E17:L17)&gt;=4,LARGE(E17:L17,4),0)+IF(COUNTA(E17:L17)&gt;=5,LARGE(E17:L17,5),0)</f>
        <v>20.75</v>
      </c>
      <c r="E17" s="87"/>
      <c r="F17" s="87"/>
      <c r="G17" s="87">
        <v>4.75</v>
      </c>
      <c r="H17" s="87">
        <v>5.75</v>
      </c>
      <c r="I17" s="87">
        <v>4.75</v>
      </c>
      <c r="J17" s="89">
        <v>0</v>
      </c>
      <c r="K17" s="50"/>
      <c r="L17" s="88">
        <v>5.5</v>
      </c>
      <c r="M17" s="127" t="s">
        <v>120</v>
      </c>
      <c r="O17" s="276"/>
      <c r="P17" s="276"/>
      <c r="R17" s="96"/>
      <c r="S17" s="11"/>
    </row>
    <row r="18" spans="1:19" s="56" customFormat="1" ht="12.75">
      <c r="A18" s="253" t="s">
        <v>19</v>
      </c>
      <c r="B18" s="108" t="s">
        <v>236</v>
      </c>
      <c r="C18" s="38" t="s">
        <v>116</v>
      </c>
      <c r="D18" s="57">
        <f>IF(COUNTA(E18:L18)&gt;=1,LARGE(E18:L18,1),0)+IF(COUNTA(E18:L18)&gt;=2,LARGE(E18:L18,2),0)+IF(COUNTA(E18:L18)&gt;=3,LARGE(E18:L18,3),0)+IF(COUNTA(E18:L18)&gt;=4,LARGE(E18:L18,4),0)+IF(COUNTA(E18:L18)&gt;=5,LARGE(E18:L18,5),0)</f>
        <v>18.5</v>
      </c>
      <c r="E18" s="87"/>
      <c r="F18" s="87">
        <v>5.75</v>
      </c>
      <c r="G18" s="87">
        <v>5.75</v>
      </c>
      <c r="H18" s="50"/>
      <c r="I18" s="89">
        <v>7</v>
      </c>
      <c r="J18" s="89"/>
      <c r="K18" s="88"/>
      <c r="L18" s="50"/>
      <c r="M18" s="127" t="s">
        <v>177</v>
      </c>
      <c r="N18" s="96"/>
      <c r="O18" s="276"/>
      <c r="P18" s="276"/>
      <c r="Q18" s="92"/>
      <c r="R18" s="92"/>
      <c r="S18" s="92"/>
    </row>
    <row r="19" spans="1:19" ht="12.75">
      <c r="A19" s="253" t="s">
        <v>12</v>
      </c>
      <c r="B19" s="226" t="s">
        <v>308</v>
      </c>
      <c r="C19" s="208" t="s">
        <v>123</v>
      </c>
      <c r="D19" s="57">
        <f>IF(COUNTA(E19:L19)&gt;=1,LARGE(E19:L19,1),0)+IF(COUNTA(E19:L19)&gt;=2,LARGE(E19:L19,2),0)+IF(COUNTA(E19:L19)&gt;=3,LARGE(E19:L19,3),0)+IF(COUNTA(E19:L19)&gt;=4,LARGE(E19:L19,4),0)+IF(COUNTA(E19:L19)&gt;=5,LARGE(E19:L19,5),0)</f>
        <v>17.5</v>
      </c>
      <c r="E19" s="225"/>
      <c r="F19" s="225"/>
      <c r="G19" s="225"/>
      <c r="H19" s="88">
        <v>5.5</v>
      </c>
      <c r="I19" s="225"/>
      <c r="J19" s="89">
        <v>5</v>
      </c>
      <c r="K19" s="225"/>
      <c r="L19" s="89">
        <v>7</v>
      </c>
      <c r="M19" s="127" t="s">
        <v>280</v>
      </c>
      <c r="P19" s="112"/>
      <c r="Q19" s="85"/>
      <c r="R19" s="96"/>
      <c r="S19" s="11"/>
    </row>
    <row r="20" spans="1:18" s="56" customFormat="1" ht="12.75">
      <c r="A20" s="253" t="s">
        <v>17</v>
      </c>
      <c r="B20" s="32" t="s">
        <v>335</v>
      </c>
      <c r="C20" s="208" t="s">
        <v>123</v>
      </c>
      <c r="D20" s="57">
        <f>IF(COUNTA(E20:L20)&gt;=1,LARGE(E20:L20,1),0)+IF(COUNTA(E20:L20)&gt;=2,LARGE(E20:L20,2),0)+IF(COUNTA(E20:L20)&gt;=3,LARGE(E20:L20,3),0)+IF(COUNTA(E20:L20)&gt;=4,LARGE(E20:L20,4),0)+IF(COUNTA(E20:L20)&gt;=5,LARGE(E20:L20,5),0)</f>
        <v>16.5</v>
      </c>
      <c r="E20" s="87"/>
      <c r="F20" s="87"/>
      <c r="G20" s="87"/>
      <c r="H20" s="87"/>
      <c r="I20" s="87">
        <v>5.25</v>
      </c>
      <c r="J20" s="89">
        <v>6</v>
      </c>
      <c r="K20" s="89">
        <v>0</v>
      </c>
      <c r="L20" s="87">
        <v>5.25</v>
      </c>
      <c r="M20" s="127" t="s">
        <v>120</v>
      </c>
      <c r="N20" s="96"/>
      <c r="O20" s="276"/>
      <c r="P20" s="276"/>
      <c r="Q20" s="224"/>
      <c r="R20" s="92"/>
    </row>
    <row r="21" spans="1:19" ht="12.75">
      <c r="A21" s="253" t="s">
        <v>18</v>
      </c>
      <c r="B21" s="32" t="s">
        <v>271</v>
      </c>
      <c r="C21" s="200" t="s">
        <v>45</v>
      </c>
      <c r="D21" s="57">
        <f>IF(COUNTA(E21:L21)&gt;=1,LARGE(E21:L21,1),0)+IF(COUNTA(E21:L21)&gt;=2,LARGE(E21:L21,2),0)+IF(COUNTA(E21:L21)&gt;=3,LARGE(E21:L21,3),0)+IF(COUNTA(E21:L21)&gt;=4,LARGE(E21:L21,4),0)+IF(COUNTA(E21:L21)&gt;=5,LARGE(E21:L21,5),0)</f>
        <v>16</v>
      </c>
      <c r="E21" s="87"/>
      <c r="F21" s="87"/>
      <c r="G21" s="89">
        <v>7</v>
      </c>
      <c r="H21" s="87"/>
      <c r="I21" s="89">
        <v>9</v>
      </c>
      <c r="J21" s="81"/>
      <c r="K21" s="50"/>
      <c r="L21" s="88"/>
      <c r="M21" s="127" t="s">
        <v>120</v>
      </c>
      <c r="O21" s="276"/>
      <c r="P21" s="276"/>
      <c r="R21" s="96"/>
      <c r="S21" s="11"/>
    </row>
    <row r="22" spans="1:18" s="56" customFormat="1" ht="12.75">
      <c r="A22" s="253" t="s">
        <v>20</v>
      </c>
      <c r="B22" s="149" t="s">
        <v>206</v>
      </c>
      <c r="C22" s="208" t="s">
        <v>197</v>
      </c>
      <c r="D22" s="57">
        <f>IF(COUNTA(E22:L22)&gt;=1,LARGE(E22:L22,1),0)+IF(COUNTA(E22:L22)&gt;=2,LARGE(E22:L22,2),0)+IF(COUNTA(E22:L22)&gt;=3,LARGE(E22:L22,3),0)+IF(COUNTA(E22:L22)&gt;=4,LARGE(E22:L22,4),0)+IF(COUNTA(E22:L22)&gt;=5,LARGE(E22:L22,5),0)</f>
        <v>15.5</v>
      </c>
      <c r="E22" s="88">
        <v>8.5</v>
      </c>
      <c r="F22" s="89">
        <v>7</v>
      </c>
      <c r="G22" s="60"/>
      <c r="H22" s="60"/>
      <c r="I22" s="89"/>
      <c r="J22" s="88"/>
      <c r="K22" s="88"/>
      <c r="L22" s="88"/>
      <c r="M22" s="127" t="s">
        <v>120</v>
      </c>
      <c r="N22" s="96"/>
      <c r="O22" s="276"/>
      <c r="P22" s="276"/>
      <c r="Q22" s="92"/>
      <c r="R22" s="92"/>
    </row>
    <row r="23" spans="1:19" ht="12.75">
      <c r="A23" s="253" t="s">
        <v>21</v>
      </c>
      <c r="B23" s="32" t="s">
        <v>274</v>
      </c>
      <c r="C23" s="201" t="s">
        <v>45</v>
      </c>
      <c r="D23" s="57">
        <f>IF(COUNTA(E23:L23)&gt;=1,LARGE(E23:L23,1),0)+IF(COUNTA(E23:L23)&gt;=2,LARGE(E23:L23,2),0)+IF(COUNTA(E23:L23)&gt;=3,LARGE(E23:L23,3),0)+IF(COUNTA(E23:L23)&gt;=4,LARGE(E23:L23,4),0)+IF(COUNTA(E23:L23)&gt;=5,LARGE(E23:L23,5),0)</f>
        <v>11</v>
      </c>
      <c r="E23" s="87"/>
      <c r="F23" s="87"/>
      <c r="G23" s="135">
        <v>5.25</v>
      </c>
      <c r="H23" s="50"/>
      <c r="I23" s="87">
        <v>5.75</v>
      </c>
      <c r="J23" s="89"/>
      <c r="K23" s="88"/>
      <c r="L23" s="50"/>
      <c r="M23" s="127" t="s">
        <v>177</v>
      </c>
      <c r="O23" s="222"/>
      <c r="P23" s="215"/>
      <c r="R23" s="96"/>
      <c r="S23" s="11"/>
    </row>
    <row r="24" spans="1:19" ht="12.75">
      <c r="A24" s="253" t="s">
        <v>22</v>
      </c>
      <c r="B24" s="32" t="s">
        <v>275</v>
      </c>
      <c r="C24" s="201" t="s">
        <v>45</v>
      </c>
      <c r="D24" s="57">
        <f>IF(COUNTA(E24:L24)&gt;=1,LARGE(E24:L24,1),0)+IF(COUNTA(E24:L24)&gt;=2,LARGE(E24:L24,2),0)+IF(COUNTA(E24:L24)&gt;=3,LARGE(E24:L24,3),0)+IF(COUNTA(E24:L24)&gt;=4,LARGE(E24:L24,4),0)+IF(COUNTA(E24:L24)&gt;=5,LARGE(E24:L24,5),0)</f>
        <v>10</v>
      </c>
      <c r="E24" s="87"/>
      <c r="F24" s="87"/>
      <c r="G24" s="89">
        <v>5</v>
      </c>
      <c r="H24" s="50"/>
      <c r="I24" s="89">
        <v>5</v>
      </c>
      <c r="J24" s="89"/>
      <c r="K24" s="88"/>
      <c r="L24" s="50"/>
      <c r="M24" s="127" t="s">
        <v>177</v>
      </c>
      <c r="O24" s="212"/>
      <c r="P24" s="212"/>
      <c r="R24" s="96"/>
      <c r="S24" s="11"/>
    </row>
    <row r="25" spans="1:19" ht="12.75">
      <c r="A25" s="253"/>
      <c r="B25" s="32" t="s">
        <v>279</v>
      </c>
      <c r="C25" s="200" t="s">
        <v>45</v>
      </c>
      <c r="D25" s="57">
        <f>IF(COUNTA(E25:L25)&gt;=1,LARGE(E25:L25,1),0)+IF(COUNTA(E25:L25)&gt;=2,LARGE(E25:L25,2),0)+IF(COUNTA(E25:L25)&gt;=3,LARGE(E25:L25,3),0)+IF(COUNTA(E25:L25)&gt;=4,LARGE(E25:L25,4),0)+IF(COUNTA(E25:L25)&gt;=5,LARGE(E25:L25,5),0)</f>
        <v>10</v>
      </c>
      <c r="E25" s="87"/>
      <c r="F25" s="87"/>
      <c r="G25" s="88">
        <v>4.5</v>
      </c>
      <c r="H25" s="87"/>
      <c r="I25" s="88">
        <v>5.5</v>
      </c>
      <c r="J25" s="81"/>
      <c r="K25" s="50"/>
      <c r="L25" s="88"/>
      <c r="M25" s="127" t="s">
        <v>280</v>
      </c>
      <c r="P25" s="112"/>
      <c r="Q25" s="85"/>
      <c r="R25" s="96"/>
      <c r="S25" s="11"/>
    </row>
    <row r="26" spans="1:19" ht="12.75">
      <c r="A26" s="253" t="s">
        <v>24</v>
      </c>
      <c r="B26" s="32" t="s">
        <v>264</v>
      </c>
      <c r="C26" s="38" t="s">
        <v>9</v>
      </c>
      <c r="D26" s="57">
        <f>IF(COUNTA(E26:L26)&gt;=1,LARGE(E26:L26,1),0)+IF(COUNTA(E26:L26)&gt;=2,LARGE(E26:L26,2),0)+IF(COUNTA(E26:L26)&gt;=3,LARGE(E26:L26,3),0)+IF(COUNTA(E26:L26)&gt;=4,LARGE(E26:L26,4),0)+IF(COUNTA(E26:L26)&gt;=5,LARGE(E26:L26,5),0)</f>
        <v>9.5</v>
      </c>
      <c r="E26" s="87"/>
      <c r="F26" s="87"/>
      <c r="G26" s="88">
        <v>9.5</v>
      </c>
      <c r="H26" s="87"/>
      <c r="I26" s="87"/>
      <c r="J26" s="81"/>
      <c r="K26" s="50"/>
      <c r="L26" s="88"/>
      <c r="M26" s="127" t="s">
        <v>120</v>
      </c>
      <c r="O26" s="186"/>
      <c r="P26" s="186"/>
      <c r="R26" s="96"/>
      <c r="S26" s="11"/>
    </row>
    <row r="27" spans="1:19" ht="12.75">
      <c r="A27" s="253" t="s">
        <v>25</v>
      </c>
      <c r="B27" s="32" t="s">
        <v>159</v>
      </c>
      <c r="C27" s="32" t="s">
        <v>150</v>
      </c>
      <c r="D27" s="15">
        <f>IF(COUNTA(E27:L27)&gt;=1,LARGE(E27:L27,1),0)+IF(COUNTA(E27:L27)&gt;=2,LARGE(E27:L27,2),0)+IF(COUNTA(E27:L27)&gt;=3,LARGE(E27:L27,3),0)+IF(COUNTA(E27:L27)&gt;=4,LARGE(E27:L27,4),0)+IF(COUNTA(E27:L27)&gt;=5,LARGE(E27:L27,5),0)</f>
        <v>9</v>
      </c>
      <c r="E27" s="88"/>
      <c r="F27" s="89">
        <v>9</v>
      </c>
      <c r="G27" s="131"/>
      <c r="H27" s="88"/>
      <c r="I27" s="89"/>
      <c r="J27" s="81"/>
      <c r="K27" s="50"/>
      <c r="L27" s="87"/>
      <c r="M27" s="127" t="s">
        <v>120</v>
      </c>
      <c r="N27" s="96"/>
      <c r="O27" s="186"/>
      <c r="P27" s="207"/>
      <c r="R27" s="100"/>
      <c r="S27" s="99"/>
    </row>
    <row r="28" spans="1:17" s="11" customFormat="1" ht="12.75">
      <c r="A28" s="253"/>
      <c r="B28" s="7" t="s">
        <v>364</v>
      </c>
      <c r="C28" s="7" t="s">
        <v>365</v>
      </c>
      <c r="D28" s="57">
        <f>IF(COUNTA(E28:L28)&gt;=1,LARGE(E28:L28,1),0)+IF(COUNTA(E28:L28)&gt;=2,LARGE(E28:L28,2),0)+IF(COUNTA(E28:L28)&gt;=3,LARGE(E28:L28,3),0)+IF(COUNTA(E28:L28)&gt;=4,LARGE(E28:L28,4),0)+IF(COUNTA(E28:L28)&gt;=5,LARGE(E28:L28,5),0)</f>
        <v>9</v>
      </c>
      <c r="E28" s="87"/>
      <c r="F28" s="87"/>
      <c r="G28" s="87"/>
      <c r="H28" s="50"/>
      <c r="I28" s="87"/>
      <c r="J28" s="87"/>
      <c r="K28" s="88"/>
      <c r="L28" s="89">
        <v>9</v>
      </c>
      <c r="M28" s="127" t="s">
        <v>177</v>
      </c>
      <c r="N28" s="96"/>
      <c r="Q28" s="34"/>
    </row>
    <row r="29" spans="1:19" ht="12.75">
      <c r="A29" s="253" t="s">
        <v>26</v>
      </c>
      <c r="B29" s="32" t="s">
        <v>272</v>
      </c>
      <c r="C29" s="45" t="s">
        <v>258</v>
      </c>
      <c r="D29" s="57">
        <f>IF(COUNTA(E29:L29)&gt;=1,LARGE(E29:L29,1),0)+IF(COUNTA(E29:L29)&gt;=2,LARGE(E29:L29,2),0)+IF(COUNTA(E29:L29)&gt;=3,LARGE(E29:L29,3),0)+IF(COUNTA(E29:L29)&gt;=4,LARGE(E29:L29,4),0)+IF(COUNTA(E29:L29)&gt;=5,LARGE(E29:L29,5),0)</f>
        <v>6.5</v>
      </c>
      <c r="E29" s="87"/>
      <c r="F29" s="87"/>
      <c r="G29" s="88">
        <v>6.5</v>
      </c>
      <c r="H29" s="87"/>
      <c r="I29" s="87"/>
      <c r="J29" s="81"/>
      <c r="K29" s="50"/>
      <c r="L29" s="88"/>
      <c r="M29" s="127" t="s">
        <v>120</v>
      </c>
      <c r="O29" s="250"/>
      <c r="P29" s="250"/>
      <c r="R29" s="96"/>
      <c r="S29" s="11"/>
    </row>
    <row r="30" spans="1:17" s="11" customFormat="1" ht="12.75">
      <c r="A30" s="253"/>
      <c r="B30" s="7" t="s">
        <v>367</v>
      </c>
      <c r="C30" s="7" t="s">
        <v>368</v>
      </c>
      <c r="D30" s="57">
        <f>IF(COUNTA(E30:L30)&gt;=1,LARGE(E30:L30,1),0)+IF(COUNTA(E30:L30)&gt;=2,LARGE(E30:L30,2),0)+IF(COUNTA(E30:L30)&gt;=3,LARGE(E30:L30,3),0)+IF(COUNTA(E30:L30)&gt;=4,LARGE(E30:L30,4),0)+IF(COUNTA(E30:L30)&gt;=5,LARGE(E30:L30,5),0)</f>
        <v>6.5</v>
      </c>
      <c r="E30" s="91"/>
      <c r="F30" s="91"/>
      <c r="G30" s="87"/>
      <c r="H30" s="91"/>
      <c r="I30" s="89"/>
      <c r="J30" s="91"/>
      <c r="K30" s="89"/>
      <c r="L30" s="88">
        <v>6.5</v>
      </c>
      <c r="M30" s="247" t="s">
        <v>120</v>
      </c>
      <c r="N30" s="96"/>
      <c r="Q30" s="34"/>
    </row>
    <row r="31" spans="1:18" s="56" customFormat="1" ht="12.75">
      <c r="A31" s="253" t="s">
        <v>28</v>
      </c>
      <c r="B31" s="226" t="s">
        <v>353</v>
      </c>
      <c r="C31" s="38" t="s">
        <v>197</v>
      </c>
      <c r="D31" s="57">
        <f>IF(COUNTA(E31:L31)&gt;=1,LARGE(E31:L31,1),0)+IF(COUNTA(E31:L31)&gt;=2,LARGE(E31:L31,2),0)+IF(COUNTA(E31:L31)&gt;=3,LARGE(E31:L31,3),0)+IF(COUNTA(E31:L31)&gt;=4,LARGE(E31:L31,4),0)+IF(COUNTA(E31:L31)&gt;=5,LARGE(E31:L31,5),0)</f>
        <v>6</v>
      </c>
      <c r="E31" s="91"/>
      <c r="F31" s="91"/>
      <c r="G31" s="87"/>
      <c r="H31" s="91"/>
      <c r="I31" s="89"/>
      <c r="J31" s="91"/>
      <c r="K31" s="89">
        <v>6</v>
      </c>
      <c r="L31" s="91"/>
      <c r="M31" s="127" t="s">
        <v>212</v>
      </c>
      <c r="N31" s="96"/>
      <c r="O31" s="98"/>
      <c r="P31" s="98"/>
      <c r="Q31" s="34"/>
      <c r="R31" s="85"/>
    </row>
    <row r="32" spans="1:17" s="11" customFormat="1" ht="12.75">
      <c r="A32" s="253"/>
      <c r="B32" s="7" t="s">
        <v>369</v>
      </c>
      <c r="C32" s="7" t="s">
        <v>124</v>
      </c>
      <c r="D32" s="57">
        <f>IF(COUNTA(E32:L32)&gt;=1,LARGE(E32:L32,1),0)+IF(COUNTA(E32:L32)&gt;=2,LARGE(E32:L32,2),0)+IF(COUNTA(E32:L32)&gt;=3,LARGE(E32:L32,3),0)+IF(COUNTA(E32:L32)&gt;=4,LARGE(E32:L32,4),0)+IF(COUNTA(E32:L32)&gt;=5,LARGE(E32:L32,5),0)</f>
        <v>6</v>
      </c>
      <c r="E32" s="87"/>
      <c r="F32" s="87"/>
      <c r="G32" s="87"/>
      <c r="H32" s="50"/>
      <c r="I32" s="87"/>
      <c r="J32" s="87"/>
      <c r="K32" s="88"/>
      <c r="L32" s="89">
        <v>6</v>
      </c>
      <c r="M32" s="127" t="s">
        <v>177</v>
      </c>
      <c r="N32" s="96"/>
      <c r="Q32" s="34"/>
    </row>
    <row r="33" spans="1:17" ht="12.75">
      <c r="A33" s="253" t="s">
        <v>30</v>
      </c>
      <c r="B33" s="38" t="s">
        <v>338</v>
      </c>
      <c r="C33" s="40" t="s">
        <v>79</v>
      </c>
      <c r="D33" s="57">
        <f>IF(COUNTA(E33:L33)&gt;=1,LARGE(E33:L33,1),0)+IF(COUNTA(E33:L33)&gt;=2,LARGE(E33:L33,2),0)+IF(COUNTA(E33:L33)&gt;=3,LARGE(E33:L33,3),0)+IF(COUNTA(E33:L33)&gt;=4,LARGE(E33:L33,4),0)+IF(COUNTA(E33:L33)&gt;=5,LARGE(E33:L33,5),0)</f>
        <v>5.75</v>
      </c>
      <c r="E33" s="87"/>
      <c r="F33" s="87"/>
      <c r="G33" s="87"/>
      <c r="H33" s="50"/>
      <c r="I33" s="87"/>
      <c r="J33" s="87">
        <v>5.75</v>
      </c>
      <c r="K33" s="88"/>
      <c r="L33" s="50"/>
      <c r="M33" s="127" t="s">
        <v>212</v>
      </c>
      <c r="N33" s="96"/>
      <c r="Q33" s="34"/>
    </row>
    <row r="34" spans="1:17" ht="12.75">
      <c r="A34" s="253" t="s">
        <v>31</v>
      </c>
      <c r="B34" s="38" t="s">
        <v>339</v>
      </c>
      <c r="C34" s="40" t="s">
        <v>79</v>
      </c>
      <c r="D34" s="57">
        <f>IF(COUNTA(E34:L34)&gt;=1,LARGE(E34:L34,1),0)+IF(COUNTA(E34:L34)&gt;=2,LARGE(E34:L34,2),0)+IF(COUNTA(E34:L34)&gt;=3,LARGE(E34:L34,3),0)+IF(COUNTA(E34:L34)&gt;=4,LARGE(E34:L34,4),0)+IF(COUNTA(E34:L34)&gt;=5,LARGE(E34:L34,5),0)</f>
        <v>5.5</v>
      </c>
      <c r="E34" s="87"/>
      <c r="F34" s="87"/>
      <c r="G34" s="87"/>
      <c r="H34" s="50"/>
      <c r="I34" s="87"/>
      <c r="J34" s="88">
        <v>5.5</v>
      </c>
      <c r="K34" s="88"/>
      <c r="L34" s="50"/>
      <c r="M34" s="127" t="s">
        <v>212</v>
      </c>
      <c r="N34" s="96"/>
      <c r="Q34" s="34"/>
    </row>
    <row r="35" spans="1:17" ht="12.75">
      <c r="A35" s="253" t="s">
        <v>32</v>
      </c>
      <c r="B35" s="38" t="s">
        <v>340</v>
      </c>
      <c r="C35" s="40" t="s">
        <v>79</v>
      </c>
      <c r="D35" s="57">
        <f>IF(COUNTA(E35:L35)&gt;=1,LARGE(E35:L35,1),0)+IF(COUNTA(E35:L35)&gt;=2,LARGE(E35:L35,2),0)+IF(COUNTA(E35:L35)&gt;=3,LARGE(E35:L35,3),0)+IF(COUNTA(E35:L35)&gt;=4,LARGE(E35:L35,4),0)+IF(COUNTA(E35:L35)&gt;=5,LARGE(E35:L35,5),0)</f>
        <v>5.25</v>
      </c>
      <c r="E35" s="87"/>
      <c r="F35" s="87"/>
      <c r="G35" s="87"/>
      <c r="H35" s="50"/>
      <c r="I35" s="87"/>
      <c r="J35" s="87">
        <v>5.25</v>
      </c>
      <c r="K35" s="88"/>
      <c r="L35" s="50"/>
      <c r="M35" s="127" t="s">
        <v>177</v>
      </c>
      <c r="N35" s="96"/>
      <c r="Q35" s="34"/>
    </row>
    <row r="36" spans="1:18" s="56" customFormat="1" ht="12.75">
      <c r="A36" s="253" t="s">
        <v>33</v>
      </c>
      <c r="B36" s="145" t="s">
        <v>323</v>
      </c>
      <c r="C36" s="145" t="s">
        <v>227</v>
      </c>
      <c r="D36" s="57">
        <f>IF(COUNTA(E36:L36)&gt;=1,LARGE(E36:L36,1),0)+IF(COUNTA(E36:L36)&gt;=2,LARGE(E36:L36,2),0)+IF(COUNTA(E36:L36)&gt;=3,LARGE(E36:L36,3),0)+IF(COUNTA(E36:L36)&gt;=4,LARGE(E36:L36,4),0)+IF(COUNTA(E36:L36)&gt;=5,LARGE(E36:L36,5),0)</f>
        <v>4.5</v>
      </c>
      <c r="E36" s="87"/>
      <c r="F36" s="87"/>
      <c r="G36" s="87"/>
      <c r="H36" s="87"/>
      <c r="I36" s="88">
        <v>4.5</v>
      </c>
      <c r="J36" s="81"/>
      <c r="K36" s="50"/>
      <c r="L36" s="89">
        <v>0</v>
      </c>
      <c r="M36" s="127" t="s">
        <v>280</v>
      </c>
      <c r="N36" s="96"/>
      <c r="O36" s="98"/>
      <c r="P36" s="98"/>
      <c r="Q36" s="34"/>
      <c r="R36" s="92"/>
    </row>
    <row r="37" spans="1:18" s="56" customFormat="1" ht="12.75">
      <c r="A37" s="253" t="s">
        <v>34</v>
      </c>
      <c r="B37" s="84" t="s">
        <v>354</v>
      </c>
      <c r="C37" s="90" t="s">
        <v>201</v>
      </c>
      <c r="D37" s="57">
        <f>IF(COUNTA(E37:L37)&gt;=1,LARGE(E37:L37,1),0)+IF(COUNTA(E37:L37)&gt;=2,LARGE(E37:L37,2),0)+IF(COUNTA(E37:L37)&gt;=3,LARGE(E37:L37,3),0)+IF(COUNTA(E37:L37)&gt;=4,LARGE(E37:L37,4),0)+IF(COUNTA(E37:L37)&gt;=5,LARGE(E37:L37,5),0)</f>
        <v>0</v>
      </c>
      <c r="E37" s="91"/>
      <c r="F37" s="91"/>
      <c r="G37" s="87"/>
      <c r="H37" s="91"/>
      <c r="I37" s="89"/>
      <c r="J37" s="91"/>
      <c r="K37" s="89">
        <v>0</v>
      </c>
      <c r="L37" s="91"/>
      <c r="M37" s="247" t="s">
        <v>120</v>
      </c>
      <c r="N37" s="96"/>
      <c r="O37" s="98"/>
      <c r="P37" s="98"/>
      <c r="Q37" s="34"/>
      <c r="R37" s="85"/>
    </row>
  </sheetData>
  <sheetProtection/>
  <mergeCells count="1">
    <mergeCell ref="B3:C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25.00390625" style="0" bestFit="1" customWidth="1"/>
    <col min="5" max="12" width="4.75390625" style="0" customWidth="1"/>
    <col min="13" max="13" width="4.75390625" style="12" customWidth="1"/>
    <col min="14" max="14" width="4.75390625" style="254" customWidth="1"/>
    <col min="15" max="15" width="23.375" style="11" customWidth="1"/>
    <col min="16" max="16" width="25.00390625" style="11" bestFit="1" customWidth="1"/>
    <col min="17" max="18" width="9.125" style="11" customWidth="1"/>
  </cols>
  <sheetData>
    <row r="1" spans="1:12" ht="18.75">
      <c r="A1" s="1" t="s">
        <v>377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55" t="s">
        <v>83</v>
      </c>
      <c r="C3" s="25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3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9" s="99" customFormat="1" ht="12.75">
      <c r="A5" s="253" t="s">
        <v>0</v>
      </c>
      <c r="B5" s="38" t="s">
        <v>81</v>
      </c>
      <c r="C5" s="38" t="s">
        <v>45</v>
      </c>
      <c r="D5" s="15">
        <f>IF(COUNTA(E5:L5)&gt;=1,LARGE(E5:L5,1),0)+IF(COUNTA(E5:L5)&gt;=2,LARGE(E5:L5,2),0)+IF(COUNTA(E5:L5)&gt;=3,LARGE(E5:L5,3),0)+IF(COUNTA(E5:L5)&gt;=4,LARGE(E5:L5,4),0)+IF(COUNTA(E5:L5)&gt;=5,LARGE(E5:L5,5),0)</f>
        <v>100</v>
      </c>
      <c r="E5" s="89">
        <v>15</v>
      </c>
      <c r="F5" s="89">
        <v>20</v>
      </c>
      <c r="G5" s="89">
        <v>20</v>
      </c>
      <c r="H5" s="89">
        <v>20</v>
      </c>
      <c r="I5" s="89"/>
      <c r="J5" s="89">
        <v>20</v>
      </c>
      <c r="K5" s="89"/>
      <c r="L5" s="89">
        <v>20</v>
      </c>
      <c r="M5" s="64" t="s">
        <v>82</v>
      </c>
      <c r="N5" s="254"/>
      <c r="O5" s="274"/>
      <c r="P5" s="274"/>
      <c r="Q5" s="100"/>
      <c r="R5" s="11"/>
      <c r="S5"/>
    </row>
    <row r="6" spans="1:19" ht="12.75">
      <c r="A6" s="253" t="s">
        <v>1</v>
      </c>
      <c r="B6" s="32" t="s">
        <v>154</v>
      </c>
      <c r="C6" s="40" t="s">
        <v>9</v>
      </c>
      <c r="D6" s="15">
        <f>IF(COUNTA(E6:L6)&gt;=1,LARGE(E6:L6,1),0)+IF(COUNTA(E6:L6)&gt;=2,LARGE(E6:L6,2),0)+IF(COUNTA(E6:L6)&gt;=3,LARGE(E6:L6,3),0)+IF(COUNTA(E6:L6)&gt;=4,LARGE(E6:L6,4),0)+IF(COUNTA(E6:L6)&gt;=5,LARGE(E6:L6,5),0)</f>
        <v>77.5</v>
      </c>
      <c r="E6" s="89">
        <v>8</v>
      </c>
      <c r="F6" s="88">
        <v>12.5</v>
      </c>
      <c r="G6" s="88">
        <v>8.5</v>
      </c>
      <c r="H6" s="89">
        <v>15</v>
      </c>
      <c r="I6" s="89">
        <v>20</v>
      </c>
      <c r="J6" s="89">
        <v>15</v>
      </c>
      <c r="K6" s="88">
        <v>12.5</v>
      </c>
      <c r="L6" s="89">
        <v>15</v>
      </c>
      <c r="M6" s="64" t="s">
        <v>110</v>
      </c>
      <c r="N6" s="96"/>
      <c r="O6" s="274"/>
      <c r="P6" s="274"/>
      <c r="R6" s="98"/>
      <c r="S6" s="99"/>
    </row>
    <row r="7" spans="1:16" ht="12.75">
      <c r="A7" s="253" t="s">
        <v>2</v>
      </c>
      <c r="B7" s="38" t="s">
        <v>117</v>
      </c>
      <c r="C7" s="40" t="s">
        <v>9</v>
      </c>
      <c r="D7" s="15">
        <f>IF(COUNTA(E7:L7)&gt;=1,LARGE(E7:L7,1),0)+IF(COUNTA(E7:L7)&gt;=2,LARGE(E7:L7,2),0)+IF(COUNTA(E7:L7)&gt;=3,LARGE(E7:L7,3),0)+IF(COUNTA(E7:L7)&gt;=4,LARGE(E7:L7,4),0)+IF(COUNTA(E7:L7)&gt;=5,LARGE(E7:L7,5),0)</f>
        <v>59.5</v>
      </c>
      <c r="E7" s="88">
        <v>9.5</v>
      </c>
      <c r="F7" s="89">
        <v>10</v>
      </c>
      <c r="G7" s="89">
        <v>9</v>
      </c>
      <c r="H7" s="88">
        <v>12.5</v>
      </c>
      <c r="I7" s="89">
        <v>15</v>
      </c>
      <c r="J7" s="88">
        <v>12.5</v>
      </c>
      <c r="K7" s="88">
        <v>9.5</v>
      </c>
      <c r="L7" s="89"/>
      <c r="M7" s="64" t="s">
        <v>120</v>
      </c>
      <c r="O7" s="274"/>
      <c r="P7" s="274"/>
    </row>
    <row r="8" spans="1:19" ht="12.75">
      <c r="A8" s="253" t="s">
        <v>3</v>
      </c>
      <c r="B8" s="32" t="s">
        <v>157</v>
      </c>
      <c r="C8" s="38" t="s">
        <v>9</v>
      </c>
      <c r="D8" s="15">
        <f>IF(COUNTA(E8:L8)&gt;=1,LARGE(E8:L8,1),0)+IF(COUNTA(E8:L8)&gt;=2,LARGE(E8:L8,2),0)+IF(COUNTA(E8:L8)&gt;=3,LARGE(E8:L8,3),0)+IF(COUNTA(E8:L8)&gt;=4,LARGE(E8:L8,4),0)+IF(COUNTA(E8:L8)&gt;=5,LARGE(E8:L8,5),0)</f>
        <v>59</v>
      </c>
      <c r="E8" s="88">
        <v>7.5</v>
      </c>
      <c r="F8" s="88">
        <v>9.5</v>
      </c>
      <c r="G8" s="89">
        <v>15</v>
      </c>
      <c r="H8" s="88">
        <v>6.5</v>
      </c>
      <c r="I8" s="89">
        <v>10</v>
      </c>
      <c r="J8" s="88">
        <v>8.5</v>
      </c>
      <c r="K8" s="89">
        <v>15</v>
      </c>
      <c r="L8" s="88">
        <v>9.5</v>
      </c>
      <c r="M8" s="64" t="s">
        <v>110</v>
      </c>
      <c r="N8" s="96"/>
      <c r="O8" s="274"/>
      <c r="P8" s="274"/>
      <c r="R8" s="98"/>
      <c r="S8" s="99"/>
    </row>
    <row r="9" spans="1:19" s="99" customFormat="1" ht="12.75">
      <c r="A9" s="253" t="s">
        <v>4</v>
      </c>
      <c r="B9" s="32" t="s">
        <v>127</v>
      </c>
      <c r="C9" s="38" t="s">
        <v>9</v>
      </c>
      <c r="D9" s="15">
        <f>IF(COUNTA(E9:L9)&gt;=1,LARGE(E9:L9,1),0)+IF(COUNTA(E9:L9)&gt;=2,LARGE(E9:L9,2),0)+IF(COUNTA(E9:L9)&gt;=3,LARGE(E9:L9,3),0)+IF(COUNTA(E9:L9)&gt;=4,LARGE(E9:L9,4),0)+IF(COUNTA(E9:L9)&gt;=5,LARGE(E9:L9,5),0)</f>
        <v>57.5</v>
      </c>
      <c r="E9" s="89">
        <v>10</v>
      </c>
      <c r="F9" s="88">
        <v>7.5</v>
      </c>
      <c r="G9" s="88">
        <v>12.5</v>
      </c>
      <c r="H9" s="88">
        <v>9.5</v>
      </c>
      <c r="I9" s="88">
        <v>12.5</v>
      </c>
      <c r="J9" s="89">
        <v>10</v>
      </c>
      <c r="K9" s="89">
        <v>10</v>
      </c>
      <c r="L9" s="88">
        <v>12.5</v>
      </c>
      <c r="M9" s="64" t="s">
        <v>110</v>
      </c>
      <c r="N9" s="254"/>
      <c r="O9" s="274"/>
      <c r="P9" s="274"/>
      <c r="Q9" s="100"/>
      <c r="R9" s="11"/>
      <c r="S9"/>
    </row>
    <row r="10" spans="1:16" ht="12.75">
      <c r="A10" s="253" t="s">
        <v>5</v>
      </c>
      <c r="B10" s="38" t="s">
        <v>118</v>
      </c>
      <c r="C10" s="40" t="s">
        <v>9</v>
      </c>
      <c r="D10" s="15">
        <f>IF(COUNTA(E10:L10)&gt;=1,LARGE(E10:L10,1),0)+IF(COUNTA(E10:L10)&gt;=2,LARGE(E10:L10,2),0)+IF(COUNTA(E10:L10)&gt;=3,LARGE(E10:L10,3),0)+IF(COUNTA(E10:L10)&gt;=4,LARGE(E10:L10,4),0)+IF(COUNTA(E10:L10)&gt;=5,LARGE(E10:L10,5),0)</f>
        <v>55</v>
      </c>
      <c r="E10" s="89">
        <v>20</v>
      </c>
      <c r="F10" s="89">
        <v>15</v>
      </c>
      <c r="G10" s="89"/>
      <c r="H10" s="89"/>
      <c r="I10" s="88"/>
      <c r="J10" s="89"/>
      <c r="K10" s="50">
        <v>20</v>
      </c>
      <c r="L10" s="89"/>
      <c r="M10" s="64" t="s">
        <v>82</v>
      </c>
      <c r="O10" s="276"/>
      <c r="P10" s="276"/>
    </row>
    <row r="11" spans="1:19" s="99" customFormat="1" ht="12.75">
      <c r="A11" s="253" t="s">
        <v>6</v>
      </c>
      <c r="B11" s="32" t="s">
        <v>153</v>
      </c>
      <c r="C11" s="40" t="s">
        <v>9</v>
      </c>
      <c r="D11" s="15">
        <f>IF(COUNTA(E11:L11)&gt;=1,LARGE(E11:L11,1),0)+IF(COUNTA(E11:L11)&gt;=2,LARGE(E11:L11,2),0)+IF(COUNTA(E11:L11)&gt;=3,LARGE(E11:L11,3),0)+IF(COUNTA(E11:L11)&gt;=4,LARGE(E11:L11,4),0)+IF(COUNTA(E11:L11)&gt;=5,LARGE(E11:L11,5),0)</f>
        <v>47.5</v>
      </c>
      <c r="E11" s="89">
        <v>9</v>
      </c>
      <c r="F11" s="89">
        <v>9</v>
      </c>
      <c r="G11" s="89">
        <v>10</v>
      </c>
      <c r="H11" s="89">
        <v>10</v>
      </c>
      <c r="I11" s="88">
        <v>9.5</v>
      </c>
      <c r="J11" s="88"/>
      <c r="K11" s="88"/>
      <c r="L11" s="89">
        <v>9</v>
      </c>
      <c r="M11" s="64" t="s">
        <v>120</v>
      </c>
      <c r="N11" s="96"/>
      <c r="O11" s="276"/>
      <c r="P11" s="276"/>
      <c r="Q11" s="100"/>
      <c r="R11" s="98"/>
      <c r="S11" s="100"/>
    </row>
    <row r="12" spans="1:19" s="100" customFormat="1" ht="12.75">
      <c r="A12" s="253" t="s">
        <v>7</v>
      </c>
      <c r="B12" s="32" t="s">
        <v>156</v>
      </c>
      <c r="C12" s="38" t="s">
        <v>9</v>
      </c>
      <c r="D12" s="15">
        <f>IF(COUNTA(E12:L12)&gt;=1,LARGE(E12:L12,1),0)+IF(COUNTA(E12:L12)&gt;=2,LARGE(E12:L12,2),0)+IF(COUNTA(E12:L12)&gt;=3,LARGE(E12:L12,3),0)+IF(COUNTA(E12:L12)&gt;=4,LARGE(E12:L12,4),0)+IF(COUNTA(E12:L12)&gt;=5,LARGE(E12:L12,5),0)</f>
        <v>47</v>
      </c>
      <c r="E12" s="88">
        <v>12.5</v>
      </c>
      <c r="F12" s="88">
        <v>8.5</v>
      </c>
      <c r="G12" s="89">
        <v>8</v>
      </c>
      <c r="H12" s="89">
        <v>8</v>
      </c>
      <c r="I12" s="89">
        <v>9</v>
      </c>
      <c r="J12" s="88">
        <v>7.5</v>
      </c>
      <c r="K12" s="89">
        <v>9</v>
      </c>
      <c r="L12" s="89"/>
      <c r="M12" s="64" t="s">
        <v>110</v>
      </c>
      <c r="N12" s="96"/>
      <c r="O12" s="274"/>
      <c r="P12" s="274"/>
      <c r="R12" s="98"/>
      <c r="S12" s="99"/>
    </row>
    <row r="13" spans="1:19" ht="12.75">
      <c r="A13" s="253" t="s">
        <v>10</v>
      </c>
      <c r="B13" s="84" t="s">
        <v>142</v>
      </c>
      <c r="C13" s="40" t="s">
        <v>79</v>
      </c>
      <c r="D13" s="15">
        <f>IF(COUNTA(E13:L13)&gt;=1,LARGE(E13:L13,1),0)+IF(COUNTA(E13:L13)&gt;=2,LARGE(E13:L13,2),0)+IF(COUNTA(E13:L13)&gt;=3,LARGE(E13:L13,3),0)+IF(COUNTA(E13:L13)&gt;=4,LARGE(E13:L13,4),0)+IF(COUNTA(E13:L13)&gt;=5,LARGE(E13:L13,5),0)</f>
        <v>40</v>
      </c>
      <c r="E13" s="87">
        <v>5.75</v>
      </c>
      <c r="F13" s="88">
        <v>6.5</v>
      </c>
      <c r="G13" s="87">
        <v>5.75</v>
      </c>
      <c r="H13" s="89">
        <v>6</v>
      </c>
      <c r="I13" s="88">
        <v>8.5</v>
      </c>
      <c r="J13" s="88">
        <v>9.5</v>
      </c>
      <c r="K13" s="88">
        <v>7.5</v>
      </c>
      <c r="L13" s="89">
        <v>8</v>
      </c>
      <c r="M13" s="64" t="s">
        <v>110</v>
      </c>
      <c r="N13" s="86"/>
      <c r="O13" s="276"/>
      <c r="P13" s="276"/>
      <c r="R13" s="85"/>
      <c r="S13" s="56"/>
    </row>
    <row r="14" spans="1:19" ht="12.75">
      <c r="A14" s="253" t="s">
        <v>13</v>
      </c>
      <c r="B14" s="32" t="s">
        <v>155</v>
      </c>
      <c r="C14" s="38" t="s">
        <v>9</v>
      </c>
      <c r="D14" s="15">
        <f>IF(COUNTA(E14:L14)&gt;=1,LARGE(E14:L14,1),0)+IF(COUNTA(E14:L14)&gt;=2,LARGE(E14:L14,2),0)+IF(COUNTA(E14:L14)&gt;=3,LARGE(E14:L14,3),0)+IF(COUNTA(E14:L14)&gt;=4,LARGE(E14:L14,4),0)+IF(COUNTA(E14:L14)&gt;=5,LARGE(E14:L14,5),0)</f>
        <v>39.5</v>
      </c>
      <c r="E14" s="89">
        <v>7</v>
      </c>
      <c r="F14" s="89">
        <v>6</v>
      </c>
      <c r="G14" s="88">
        <v>9.5</v>
      </c>
      <c r="H14" s="88">
        <v>7.5</v>
      </c>
      <c r="I14" s="88">
        <v>7.5</v>
      </c>
      <c r="J14" s="89">
        <v>8</v>
      </c>
      <c r="K14" s="89">
        <v>6</v>
      </c>
      <c r="L14" s="89"/>
      <c r="M14" s="64" t="s">
        <v>82</v>
      </c>
      <c r="N14" s="96"/>
      <c r="O14" s="274"/>
      <c r="P14" s="274"/>
      <c r="R14" s="98"/>
      <c r="S14" s="99"/>
    </row>
    <row r="15" spans="1:19" ht="12.75">
      <c r="A15" s="253" t="s">
        <v>14</v>
      </c>
      <c r="B15" s="32" t="s">
        <v>166</v>
      </c>
      <c r="C15" s="45" t="s">
        <v>124</v>
      </c>
      <c r="D15" s="15">
        <f>IF(COUNTA(E15:L15)&gt;=1,LARGE(E15:L15,1),0)+IF(COUNTA(E15:L15)&gt;=2,LARGE(E15:L15,2),0)+IF(COUNTA(E15:L15)&gt;=3,LARGE(E15:L15,3),0)+IF(COUNTA(E15:L15)&gt;=4,LARGE(E15:L15,4),0)+IF(COUNTA(E15:L15)&gt;=5,LARGE(E15:L15,5),0)</f>
        <v>36</v>
      </c>
      <c r="E15" s="88">
        <v>8.5</v>
      </c>
      <c r="F15" s="131"/>
      <c r="G15" s="88"/>
      <c r="H15" s="88"/>
      <c r="I15" s="88"/>
      <c r="J15" s="89">
        <v>9</v>
      </c>
      <c r="K15" s="88">
        <v>8.5</v>
      </c>
      <c r="L15" s="89">
        <v>10</v>
      </c>
      <c r="M15" s="127" t="s">
        <v>110</v>
      </c>
      <c r="N15" s="96"/>
      <c r="O15" s="276"/>
      <c r="P15" s="276"/>
      <c r="R15" s="98"/>
      <c r="S15" s="99"/>
    </row>
    <row r="16" spans="1:19" s="56" customFormat="1" ht="12.75">
      <c r="A16" s="253"/>
      <c r="B16" s="32" t="s">
        <v>147</v>
      </c>
      <c r="C16" s="38" t="s">
        <v>79</v>
      </c>
      <c r="D16" s="15">
        <f>IF(COUNTA(E16:L16)&gt;=1,LARGE(E16:L16,1),0)+IF(COUNTA(E16:L16)&gt;=2,LARGE(E16:L16,2),0)+IF(COUNTA(E16:L16)&gt;=3,LARGE(E16:L16,3),0)+IF(COUNTA(E16:L16)&gt;=4,LARGE(E16:L16,4),0)+IF(COUNTA(E16:L16)&gt;=5,LARGE(E16:L16,5),0)</f>
        <v>36</v>
      </c>
      <c r="E16" s="88">
        <v>6.5</v>
      </c>
      <c r="F16" s="89">
        <v>8</v>
      </c>
      <c r="G16" s="88">
        <v>7.5</v>
      </c>
      <c r="H16" s="89"/>
      <c r="I16" s="87"/>
      <c r="J16" s="89">
        <v>7</v>
      </c>
      <c r="K16" s="89">
        <v>7</v>
      </c>
      <c r="L16" s="89"/>
      <c r="M16" s="64" t="s">
        <v>82</v>
      </c>
      <c r="N16" s="254"/>
      <c r="O16" s="276"/>
      <c r="P16" s="276"/>
      <c r="Q16" s="92"/>
      <c r="R16" s="11"/>
      <c r="S16"/>
    </row>
    <row r="17" spans="1:19" s="99" customFormat="1" ht="12.75">
      <c r="A17" s="253" t="s">
        <v>15</v>
      </c>
      <c r="B17" s="128" t="s">
        <v>190</v>
      </c>
      <c r="C17" s="38" t="s">
        <v>79</v>
      </c>
      <c r="D17" s="57">
        <f>IF(COUNTA(E17:L17)&gt;=1,LARGE(E17:L17,1),0)+IF(COUNTA(E17:L17)&gt;=2,LARGE(E17:L17,2),0)+IF(COUNTA(E17:L17)&gt;=3,LARGE(E17:L17,3),0)+IF(COUNTA(E17:L17)&gt;=4,LARGE(E17:L17,4),0)+IF(COUNTA(E17:L17)&gt;=5,LARGE(E17:L17,5),0)</f>
        <v>35</v>
      </c>
      <c r="E17" s="89">
        <v>6</v>
      </c>
      <c r="F17" s="87">
        <v>4.75</v>
      </c>
      <c r="G17" s="137">
        <v>7</v>
      </c>
      <c r="H17" s="89">
        <v>7</v>
      </c>
      <c r="I17" s="89">
        <v>7</v>
      </c>
      <c r="J17" s="89">
        <v>6</v>
      </c>
      <c r="K17" s="89">
        <v>8</v>
      </c>
      <c r="L17" s="89"/>
      <c r="M17" s="127" t="s">
        <v>177</v>
      </c>
      <c r="N17" s="96"/>
      <c r="O17" s="276"/>
      <c r="P17" s="276"/>
      <c r="Q17" s="100"/>
      <c r="R17" s="11"/>
      <c r="S17" s="18"/>
    </row>
    <row r="18" spans="1:18" s="99" customFormat="1" ht="12.75">
      <c r="A18" s="253" t="s">
        <v>19</v>
      </c>
      <c r="B18" s="32" t="s">
        <v>158</v>
      </c>
      <c r="C18" s="38" t="s">
        <v>9</v>
      </c>
      <c r="D18" s="15">
        <f>IF(COUNTA(E18:L18)&gt;=1,LARGE(E18:L18,1),0)+IF(COUNTA(E18:L18)&gt;=2,LARGE(E18:L18,2),0)+IF(COUNTA(E18:L18)&gt;=3,LARGE(E18:L18,3),0)+IF(COUNTA(E18:L18)&gt;=4,LARGE(E18:L18,4),0)+IF(COUNTA(E18:L18)&gt;=5,LARGE(E18:L18,5),0)</f>
        <v>31.25</v>
      </c>
      <c r="E18" s="87"/>
      <c r="F18" s="89">
        <v>7</v>
      </c>
      <c r="G18" s="89">
        <v>6</v>
      </c>
      <c r="H18" s="87">
        <v>5.75</v>
      </c>
      <c r="I18" s="89">
        <v>6</v>
      </c>
      <c r="J18" s="88"/>
      <c r="K18" s="88">
        <v>6.5</v>
      </c>
      <c r="L18" s="89"/>
      <c r="M18" s="64" t="s">
        <v>82</v>
      </c>
      <c r="N18" s="96"/>
      <c r="O18" s="274"/>
      <c r="P18" s="274"/>
      <c r="Q18" s="100"/>
      <c r="R18" s="98"/>
    </row>
    <row r="19" spans="1:19" s="100" customFormat="1" ht="12.75">
      <c r="A19" s="253" t="s">
        <v>12</v>
      </c>
      <c r="B19" s="38" t="s">
        <v>189</v>
      </c>
      <c r="C19" s="38" t="s">
        <v>8</v>
      </c>
      <c r="D19" s="57">
        <f>IF(COUNTA(E19:L19)&gt;=1,LARGE(E19:L19,1),0)+IF(COUNTA(E19:L19)&gt;=2,LARGE(E19:L19,2),0)+IF(COUNTA(E19:L19)&gt;=3,LARGE(E19:L19,3),0)+IF(COUNTA(E19:L19)&gt;=4,LARGE(E19:L19,4),0)+IF(COUNTA(E19:L19)&gt;=5,LARGE(E19:L19,5),0)</f>
        <v>31</v>
      </c>
      <c r="E19" s="87">
        <v>4.75</v>
      </c>
      <c r="F19" s="88">
        <v>4.5</v>
      </c>
      <c r="G19" s="87">
        <v>5.25</v>
      </c>
      <c r="H19" s="88">
        <v>5.5</v>
      </c>
      <c r="I19" s="87">
        <v>5.75</v>
      </c>
      <c r="J19" s="87">
        <v>5.75</v>
      </c>
      <c r="K19" s="88">
        <v>5.5</v>
      </c>
      <c r="L19" s="88">
        <v>8.5</v>
      </c>
      <c r="M19" s="127" t="s">
        <v>120</v>
      </c>
      <c r="N19" s="96"/>
      <c r="O19" s="276"/>
      <c r="P19" s="276"/>
      <c r="R19" s="98"/>
      <c r="S19" s="99"/>
    </row>
    <row r="20" spans="1:19" s="56" customFormat="1" ht="12.75">
      <c r="A20" s="253" t="s">
        <v>17</v>
      </c>
      <c r="B20" s="38" t="s">
        <v>176</v>
      </c>
      <c r="C20" s="38" t="s">
        <v>8</v>
      </c>
      <c r="D20" s="15">
        <f>IF(COUNTA(E20:L20)&gt;=1,LARGE(E20:L20,1),0)+IF(COUNTA(E20:L20)&gt;=2,LARGE(E20:L20,2),0)+IF(COUNTA(E20:L20)&gt;=3,LARGE(E20:L20,3),0)+IF(COUNTA(E20:L20)&gt;=4,LARGE(E20:L20,4),0)+IF(COUNTA(E20:L20)&gt;=5,LARGE(E20:L20,5),0)</f>
        <v>27.75</v>
      </c>
      <c r="E20" s="89">
        <v>5</v>
      </c>
      <c r="F20" s="88">
        <v>4.2</v>
      </c>
      <c r="G20" s="88">
        <v>3.8</v>
      </c>
      <c r="H20" s="87">
        <v>4.75</v>
      </c>
      <c r="I20" s="87">
        <v>5.25</v>
      </c>
      <c r="J20" s="87">
        <v>5.25</v>
      </c>
      <c r="K20" s="87">
        <v>5.25</v>
      </c>
      <c r="L20" s="89">
        <v>7</v>
      </c>
      <c r="M20" s="127" t="s">
        <v>120</v>
      </c>
      <c r="N20" s="96"/>
      <c r="O20" s="274"/>
      <c r="P20" s="274"/>
      <c r="Q20" s="92"/>
      <c r="R20" s="98"/>
      <c r="S20" s="99"/>
    </row>
    <row r="21" spans="1:19" ht="12.75">
      <c r="A21" s="253" t="s">
        <v>18</v>
      </c>
      <c r="B21" s="157" t="s">
        <v>210</v>
      </c>
      <c r="C21" s="158" t="s">
        <v>9</v>
      </c>
      <c r="D21" s="57">
        <f>IF(COUNTA(E21:L21)&gt;=1,LARGE(E21:L21,1),0)+IF(COUNTA(E21:L21)&gt;=2,LARGE(E21:L21,2),0)+IF(COUNTA(E21:L21)&gt;=3,LARGE(E21:L21,3),0)+IF(COUNTA(E21:L21)&gt;=4,LARGE(E21:L21,4),0)+IF(COUNTA(E21:L21)&gt;=5,LARGE(E21:L21,5),0)</f>
        <v>27</v>
      </c>
      <c r="E21" s="88">
        <v>5.5</v>
      </c>
      <c r="F21" s="89">
        <v>5</v>
      </c>
      <c r="G21" s="89">
        <v>5</v>
      </c>
      <c r="H21" s="50"/>
      <c r="I21" s="88">
        <v>6.5</v>
      </c>
      <c r="J21" s="89">
        <v>5</v>
      </c>
      <c r="K21" s="89"/>
      <c r="L21" s="88"/>
      <c r="M21" s="127" t="s">
        <v>110</v>
      </c>
      <c r="N21" s="96"/>
      <c r="O21" s="274"/>
      <c r="P21" s="274"/>
      <c r="R21" s="152"/>
      <c r="S21" s="154"/>
    </row>
    <row r="22" spans="1:18" s="99" customFormat="1" ht="12.75">
      <c r="A22" s="253" t="s">
        <v>20</v>
      </c>
      <c r="B22" s="38" t="s">
        <v>188</v>
      </c>
      <c r="C22" s="38" t="s">
        <v>8</v>
      </c>
      <c r="D22" s="57">
        <f>IF(COUNTA(E22:L22)&gt;=1,LARGE(E22:L22,1),0)+IF(COUNTA(E22:L22)&gt;=2,LARGE(E22:L22,2),0)+IF(COUNTA(E22:L22)&gt;=3,LARGE(E22:L22,3),0)+IF(COUNTA(E22:L22)&gt;=4,LARGE(E22:L22,4),0)+IF(COUNTA(E22:L22)&gt;=5,LARGE(E22:L22,5),0)</f>
        <v>25.25</v>
      </c>
      <c r="E22" s="87"/>
      <c r="F22" s="88">
        <v>3.1</v>
      </c>
      <c r="G22" s="88">
        <v>3.6</v>
      </c>
      <c r="H22" s="88">
        <v>4.5</v>
      </c>
      <c r="I22" s="88">
        <v>5.5</v>
      </c>
      <c r="J22" s="87">
        <v>4.75</v>
      </c>
      <c r="K22" s="87">
        <v>5.75</v>
      </c>
      <c r="L22" s="87">
        <v>4.75</v>
      </c>
      <c r="M22" s="127" t="s">
        <v>82</v>
      </c>
      <c r="N22" s="96"/>
      <c r="O22" s="274"/>
      <c r="P22" s="274"/>
      <c r="Q22" s="100"/>
      <c r="R22" s="98"/>
    </row>
    <row r="23" spans="1:19" ht="12.75">
      <c r="A23" s="253" t="s">
        <v>21</v>
      </c>
      <c r="B23" s="38" t="s">
        <v>200</v>
      </c>
      <c r="C23" s="38" t="s">
        <v>201</v>
      </c>
      <c r="D23" s="57">
        <f>IF(COUNTA(E23:L23)&gt;=1,LARGE(E23:L23,1),0)+IF(COUNTA(E23:L23)&gt;=2,LARGE(E23:L23,2),0)+IF(COUNTA(E23:L23)&gt;=3,LARGE(E23:L23,3),0)+IF(COUNTA(E23:L23)&gt;=4,LARGE(E23:L23,4),0)+IF(COUNTA(E23:L23)&gt;=5,LARGE(E23:L23,5),0)</f>
        <v>25.2</v>
      </c>
      <c r="E23" s="88">
        <v>4.5</v>
      </c>
      <c r="F23" s="237"/>
      <c r="G23" s="88">
        <v>4.2</v>
      </c>
      <c r="H23" s="88">
        <v>4.2</v>
      </c>
      <c r="I23" s="88">
        <v>3.9</v>
      </c>
      <c r="J23" s="88">
        <v>5.5</v>
      </c>
      <c r="K23" s="88">
        <v>4.5</v>
      </c>
      <c r="L23" s="88">
        <v>6.5</v>
      </c>
      <c r="M23" s="127" t="s">
        <v>120</v>
      </c>
      <c r="N23" s="96"/>
      <c r="O23" s="276"/>
      <c r="P23" s="276"/>
      <c r="R23" s="85"/>
      <c r="S23" s="56"/>
    </row>
    <row r="24" spans="1:18" s="56" customFormat="1" ht="12.75">
      <c r="A24" s="253" t="s">
        <v>22</v>
      </c>
      <c r="B24" s="32" t="s">
        <v>217</v>
      </c>
      <c r="C24" s="38" t="s">
        <v>116</v>
      </c>
      <c r="D24" s="57">
        <f>IF(COUNTA(E24:L24)&gt;=1,LARGE(E24:L24,1),0)+IF(COUNTA(E24:L24)&gt;=2,LARGE(E24:L24,2),0)+IF(COUNTA(E24:L24)&gt;=3,LARGE(E24:L24,3),0)+IF(COUNTA(E24:L24)&gt;=4,LARGE(E24:L24,4),0)+IF(COUNTA(E24:L24)&gt;=5,LARGE(E24:L24,5),0)</f>
        <v>23.65</v>
      </c>
      <c r="E24" s="89">
        <v>4</v>
      </c>
      <c r="F24" s="88">
        <v>3.3</v>
      </c>
      <c r="G24" s="138">
        <v>3.9</v>
      </c>
      <c r="H24" s="135">
        <v>5.25</v>
      </c>
      <c r="I24" s="89">
        <v>4</v>
      </c>
      <c r="J24" s="88">
        <v>4.1</v>
      </c>
      <c r="K24" s="88">
        <v>4.3</v>
      </c>
      <c r="L24" s="89">
        <v>6</v>
      </c>
      <c r="M24" s="127" t="s">
        <v>212</v>
      </c>
      <c r="N24" s="96"/>
      <c r="O24" s="274"/>
      <c r="P24" s="274"/>
      <c r="Q24" s="92"/>
      <c r="R24" s="85"/>
    </row>
    <row r="25" spans="1:19" ht="12.75">
      <c r="A25" s="253" t="s">
        <v>23</v>
      </c>
      <c r="B25" s="32" t="s">
        <v>259</v>
      </c>
      <c r="C25" s="32" t="s">
        <v>260</v>
      </c>
      <c r="D25" s="57">
        <f>IF(COUNTA(E25:L25)&gt;=1,LARGE(E25:L25,1),0)+IF(COUNTA(E25:L25)&gt;=2,LARGE(E25:L25,2),0)+IF(COUNTA(E25:L25)&gt;=3,LARGE(E25:L25,3),0)+IF(COUNTA(E25:L25)&gt;=4,LARGE(E25:L25,4),0)+IF(COUNTA(E25:L25)&gt;=5,LARGE(E25:L25,5),0)</f>
        <v>23</v>
      </c>
      <c r="E25" s="87"/>
      <c r="F25" s="88"/>
      <c r="G25" s="88">
        <v>6.5</v>
      </c>
      <c r="H25" s="88">
        <v>8.5</v>
      </c>
      <c r="I25" s="89">
        <v>8</v>
      </c>
      <c r="J25" s="88"/>
      <c r="K25" s="88"/>
      <c r="L25" s="87"/>
      <c r="M25" s="127" t="s">
        <v>82</v>
      </c>
      <c r="O25" s="276"/>
      <c r="P25" s="276"/>
      <c r="S25" s="11"/>
    </row>
    <row r="26" spans="1:16" ht="12.75">
      <c r="A26" s="253" t="s">
        <v>24</v>
      </c>
      <c r="B26" s="38" t="s">
        <v>218</v>
      </c>
      <c r="C26" s="38" t="s">
        <v>8</v>
      </c>
      <c r="D26" s="57">
        <f>IF(COUNTA(E26:L26)&gt;=1,LARGE(E26:L26,1),0)+IF(COUNTA(E26:L26)&gt;=2,LARGE(E26:L26,2),0)+IF(COUNTA(E26:L26)&gt;=3,LARGE(E26:L26,3),0)+IF(COUNTA(E26:L26)&gt;=4,LARGE(E26:L26,4),0)+IF(COUNTA(E26:L26)&gt;=5,LARGE(E26:L26,5),0)</f>
        <v>22.75</v>
      </c>
      <c r="E26" s="87">
        <v>5.25</v>
      </c>
      <c r="F26" s="89">
        <v>0</v>
      </c>
      <c r="G26" s="88">
        <v>4.5</v>
      </c>
      <c r="H26" s="88">
        <v>4.3</v>
      </c>
      <c r="I26" s="89">
        <v>0</v>
      </c>
      <c r="J26" s="88">
        <v>4.2</v>
      </c>
      <c r="K26" s="88">
        <v>3.8</v>
      </c>
      <c r="L26" s="88">
        <v>4.5</v>
      </c>
      <c r="M26" s="127" t="s">
        <v>110</v>
      </c>
      <c r="O26" s="274"/>
      <c r="P26" s="274"/>
    </row>
    <row r="27" spans="1:19" ht="12.75">
      <c r="A27" s="253" t="s">
        <v>25</v>
      </c>
      <c r="B27" s="38" t="s">
        <v>173</v>
      </c>
      <c r="C27" s="38" t="s">
        <v>174</v>
      </c>
      <c r="D27" s="15">
        <f>IF(COUNTA(E27:L27)&gt;=1,LARGE(E27:L27,1),0)+IF(COUNTA(E27:L27)&gt;=2,LARGE(E27:L27,2),0)+IF(COUNTA(E27:L27)&gt;=3,LARGE(E27:L27,3),0)+IF(COUNTA(E27:L27)&gt;=4,LARGE(E27:L27,4),0)+IF(COUNTA(E27:L27)&gt;=5,LARGE(E27:L27,5),0)</f>
        <v>21.5</v>
      </c>
      <c r="E27" s="89"/>
      <c r="F27" s="87">
        <v>5.25</v>
      </c>
      <c r="G27" s="87">
        <v>4.75</v>
      </c>
      <c r="H27" s="89"/>
      <c r="I27" s="88"/>
      <c r="J27" s="88">
        <v>6.5</v>
      </c>
      <c r="K27" s="89">
        <v>5</v>
      </c>
      <c r="L27" s="88"/>
      <c r="M27" s="127" t="s">
        <v>82</v>
      </c>
      <c r="N27" s="96"/>
      <c r="O27" s="276"/>
      <c r="P27" s="276"/>
      <c r="R27" s="98"/>
      <c r="S27" s="99"/>
    </row>
    <row r="28" spans="1:16" ht="12.75">
      <c r="A28" s="253" t="s">
        <v>16</v>
      </c>
      <c r="B28" s="93" t="s">
        <v>219</v>
      </c>
      <c r="C28" s="38" t="s">
        <v>8</v>
      </c>
      <c r="D28" s="57">
        <f>IF(COUNTA(E28:L28)&gt;=1,LARGE(E28:L28,1),0)+IF(COUNTA(E28:L28)&gt;=2,LARGE(E28:L28,2),0)+IF(COUNTA(E28:L28)&gt;=3,LARGE(E28:L28,3),0)+IF(COUNTA(E28:L28)&gt;=4,LARGE(E28:L28,4),0)+IF(COUNTA(E28:L28)&gt;=5,LARGE(E28:L28,5),0)</f>
        <v>21.349999999999998</v>
      </c>
      <c r="E28" s="88">
        <v>3.9</v>
      </c>
      <c r="F28" s="88">
        <v>4.1</v>
      </c>
      <c r="G28" s="131"/>
      <c r="H28" s="50"/>
      <c r="I28" s="88">
        <v>3.3</v>
      </c>
      <c r="J28" s="88">
        <v>3.7</v>
      </c>
      <c r="K28" s="88">
        <v>3.9</v>
      </c>
      <c r="L28" s="87">
        <v>5.75</v>
      </c>
      <c r="M28" s="127" t="s">
        <v>110</v>
      </c>
      <c r="O28" s="276"/>
      <c r="P28" s="276"/>
    </row>
    <row r="29" spans="1:19" ht="12.75">
      <c r="A29" s="253" t="s">
        <v>26</v>
      </c>
      <c r="B29" s="84" t="s">
        <v>265</v>
      </c>
      <c r="C29" s="38" t="s">
        <v>258</v>
      </c>
      <c r="D29" s="57">
        <f>IF(COUNTA(E29:L29)&gt;=1,LARGE(E29:L29,1),0)+IF(COUNTA(E29:L29)&gt;=2,LARGE(E29:L29,2),0)+IF(COUNTA(E29:L29)&gt;=3,LARGE(E29:L29,3),0)+IF(COUNTA(E29:L29)&gt;=4,LARGE(E29:L29,4),0)+IF(COUNTA(E29:L29)&gt;=5,LARGE(E29:L29,5),0)</f>
        <v>20.9</v>
      </c>
      <c r="E29" s="87"/>
      <c r="F29" s="88"/>
      <c r="G29" s="138">
        <v>4.1</v>
      </c>
      <c r="H29" s="89">
        <v>5</v>
      </c>
      <c r="I29" s="88">
        <v>4.3</v>
      </c>
      <c r="J29" s="88"/>
      <c r="K29" s="88"/>
      <c r="L29" s="88">
        <v>7.5</v>
      </c>
      <c r="M29" s="127" t="s">
        <v>82</v>
      </c>
      <c r="O29" s="209"/>
      <c r="P29" s="186"/>
      <c r="R29" s="96"/>
      <c r="S29" s="11"/>
    </row>
    <row r="30" spans="1:18" s="99" customFormat="1" ht="12.75">
      <c r="A30" s="253" t="s">
        <v>27</v>
      </c>
      <c r="B30" s="32" t="s">
        <v>145</v>
      </c>
      <c r="C30" s="32" t="s">
        <v>123</v>
      </c>
      <c r="D30" s="15">
        <f>IF(COUNTA(E30:L30)&gt;=1,LARGE(E30:L30,1),0)+IF(COUNTA(E30:L30)&gt;=2,LARGE(E30:L30,2),0)+IF(COUNTA(E30:L30)&gt;=3,LARGE(E30:L30,3),0)+IF(COUNTA(E30:L30)&gt;=4,LARGE(E30:L30,4),0)+IF(COUNTA(E30:L30)&gt;=5,LARGE(E30:L30,5),0)</f>
        <v>20.25</v>
      </c>
      <c r="E30" s="88"/>
      <c r="F30" s="88">
        <v>5.5</v>
      </c>
      <c r="G30" s="88"/>
      <c r="H30" s="88"/>
      <c r="I30" s="87">
        <v>4.75</v>
      </c>
      <c r="J30" s="88"/>
      <c r="K30" s="87">
        <v>4.75</v>
      </c>
      <c r="L30" s="87">
        <v>5.25</v>
      </c>
      <c r="M30" s="64" t="s">
        <v>110</v>
      </c>
      <c r="N30" s="86"/>
      <c r="O30" s="240"/>
      <c r="P30" s="206"/>
      <c r="Q30" s="129"/>
      <c r="R30" s="98"/>
    </row>
    <row r="31" spans="1:18" s="56" customFormat="1" ht="12.75">
      <c r="A31" s="253" t="s">
        <v>28</v>
      </c>
      <c r="B31" s="145" t="s">
        <v>202</v>
      </c>
      <c r="C31" s="38" t="s">
        <v>197</v>
      </c>
      <c r="D31" s="57">
        <f>IF(COUNTA(E31:L31)&gt;=1,LARGE(E31:L31,1),0)+IF(COUNTA(E31:L31)&gt;=2,LARGE(E31:L31,2),0)+IF(COUNTA(E31:L31)&gt;=3,LARGE(E31:L31,3),0)+IF(COUNTA(E31:L31)&gt;=4,LARGE(E31:L31,4),0)+IF(COUNTA(E31:L31)&gt;=5,LARGE(E31:L31,5),0)</f>
        <v>20</v>
      </c>
      <c r="E31" s="88">
        <v>3.8</v>
      </c>
      <c r="F31" s="138">
        <v>3.8</v>
      </c>
      <c r="G31" s="88">
        <v>3.7</v>
      </c>
      <c r="H31" s="88">
        <v>3.9</v>
      </c>
      <c r="I31" s="88">
        <v>3.7</v>
      </c>
      <c r="J31" s="88">
        <v>4.5</v>
      </c>
      <c r="K31" s="89">
        <v>4</v>
      </c>
      <c r="L31" s="88">
        <v>3.6</v>
      </c>
      <c r="M31" s="127" t="s">
        <v>177</v>
      </c>
      <c r="N31" s="96"/>
      <c r="O31" s="276"/>
      <c r="P31" s="276"/>
      <c r="Q31" s="92"/>
      <c r="R31" s="85"/>
    </row>
    <row r="32" spans="1:19" s="99" customFormat="1" ht="12.75">
      <c r="A32" s="253" t="s">
        <v>29</v>
      </c>
      <c r="B32" s="84" t="s">
        <v>193</v>
      </c>
      <c r="C32" s="38" t="s">
        <v>123</v>
      </c>
      <c r="D32" s="15">
        <f>IF(COUNTA(E32:L32)&gt;=1,LARGE(E32:L32,1),0)+IF(COUNTA(E32:L32)&gt;=2,LARGE(E32:L32,2),0)+IF(COUNTA(E32:L32)&gt;=3,LARGE(E32:L32,3),0)+IF(COUNTA(E32:L32)&gt;=4,LARGE(E32:L32,4),0)+IF(COUNTA(E32:L32)&gt;=5,LARGE(E32:L32,5),0)</f>
        <v>19.6</v>
      </c>
      <c r="E32" s="88">
        <v>4.2</v>
      </c>
      <c r="F32" s="88">
        <v>3.5</v>
      </c>
      <c r="G32" s="87"/>
      <c r="H32" s="89">
        <v>4</v>
      </c>
      <c r="I32" s="88">
        <v>3.6</v>
      </c>
      <c r="J32" s="88">
        <v>3.8</v>
      </c>
      <c r="K32" s="88">
        <v>2.9</v>
      </c>
      <c r="L32" s="89">
        <v>4</v>
      </c>
      <c r="M32" s="147" t="s">
        <v>110</v>
      </c>
      <c r="N32" s="254"/>
      <c r="O32" s="276"/>
      <c r="P32" s="276"/>
      <c r="Q32" s="100"/>
      <c r="R32" s="96"/>
      <c r="S32" s="11"/>
    </row>
    <row r="33" spans="1:19" ht="12.75">
      <c r="A33" s="253" t="s">
        <v>30</v>
      </c>
      <c r="B33" s="90" t="s">
        <v>270</v>
      </c>
      <c r="C33" s="90" t="s">
        <v>201</v>
      </c>
      <c r="D33" s="57">
        <f>IF(COUNTA(E33:L33)&gt;=1,LARGE(E33:L33,1),0)+IF(COUNTA(E33:L33)&gt;=2,LARGE(E33:L33,2),0)+IF(COUNTA(E33:L33)&gt;=3,LARGE(E33:L33,3),0)+IF(COUNTA(E33:L33)&gt;=4,LARGE(E33:L33,4),0)+IF(COUNTA(E33:L33)&gt;=5,LARGE(E33:L33,5),0)</f>
        <v>19.3</v>
      </c>
      <c r="E33" s="87"/>
      <c r="F33" s="88"/>
      <c r="G33" s="88">
        <v>3.5</v>
      </c>
      <c r="H33" s="88">
        <v>3.7</v>
      </c>
      <c r="I33" s="88">
        <v>4.1</v>
      </c>
      <c r="J33" s="88">
        <v>3.9</v>
      </c>
      <c r="K33" s="88">
        <v>4.1</v>
      </c>
      <c r="L33" s="87"/>
      <c r="M33" s="127" t="s">
        <v>82</v>
      </c>
      <c r="O33" s="276"/>
      <c r="P33" s="276"/>
      <c r="R33" s="96"/>
      <c r="S33" s="11"/>
    </row>
    <row r="34" spans="1:18" s="154" customFormat="1" ht="12.75">
      <c r="A34" s="253"/>
      <c r="B34" s="90" t="s">
        <v>211</v>
      </c>
      <c r="C34" s="90" t="s">
        <v>195</v>
      </c>
      <c r="D34" s="57">
        <f>IF(COUNTA(E34:L34)&gt;=1,LARGE(E34:L34,1),0)+IF(COUNTA(E34:L34)&gt;=2,LARGE(E34:L34,2),0)+IF(COUNTA(E34:L34)&gt;=3,LARGE(E34:L34,3),0)+IF(COUNTA(E34:L34)&gt;=4,LARGE(E34:L34,4),0)+IF(COUNTA(E34:L34)&gt;=5,LARGE(E34:L34,5),0)</f>
        <v>19.299999999999997</v>
      </c>
      <c r="E34" s="88">
        <v>3.7</v>
      </c>
      <c r="F34" s="88">
        <v>2.8</v>
      </c>
      <c r="G34" s="89">
        <v>3</v>
      </c>
      <c r="H34" s="88">
        <v>3.4</v>
      </c>
      <c r="I34" s="88">
        <v>3.1</v>
      </c>
      <c r="J34" s="88">
        <v>3.6</v>
      </c>
      <c r="K34" s="88">
        <v>3.6</v>
      </c>
      <c r="L34" s="89">
        <v>5</v>
      </c>
      <c r="M34" s="127" t="s">
        <v>212</v>
      </c>
      <c r="N34" s="96"/>
      <c r="O34" s="209"/>
      <c r="P34" s="186"/>
      <c r="Q34" s="152"/>
      <c r="R34" s="152"/>
    </row>
    <row r="35" spans="1:19" ht="12.75">
      <c r="A35" s="253" t="s">
        <v>32</v>
      </c>
      <c r="B35" s="108" t="s">
        <v>168</v>
      </c>
      <c r="C35" s="38" t="s">
        <v>8</v>
      </c>
      <c r="D35" s="15">
        <f>IF(COUNTA(E35:L35)&gt;=1,LARGE(E35:L35,1),0)+IF(COUNTA(E35:L35)&gt;=2,LARGE(E35:L35,2),0)+IF(COUNTA(E35:L35)&gt;=3,LARGE(E35:L35,3),0)+IF(COUNTA(E35:L35)&gt;=4,LARGE(E35:L35,4),0)+IF(COUNTA(E35:L35)&gt;=5,LARGE(E35:L35,5),0)</f>
        <v>19.199999999999996</v>
      </c>
      <c r="E35" s="88">
        <v>4.1</v>
      </c>
      <c r="F35" s="88">
        <v>3.7</v>
      </c>
      <c r="G35" s="88"/>
      <c r="H35" s="88">
        <v>3.6</v>
      </c>
      <c r="I35" s="88">
        <v>3.4</v>
      </c>
      <c r="J35" s="88">
        <v>3.5</v>
      </c>
      <c r="K35" s="88">
        <v>3.3</v>
      </c>
      <c r="L35" s="88">
        <v>4.3</v>
      </c>
      <c r="M35" s="127" t="s">
        <v>120</v>
      </c>
      <c r="N35" s="96"/>
      <c r="O35" s="276"/>
      <c r="P35" s="276"/>
      <c r="Q35" s="129"/>
      <c r="R35" s="98"/>
      <c r="S35" s="99"/>
    </row>
    <row r="36" spans="1:18" s="99" customFormat="1" ht="12.75">
      <c r="A36" s="253" t="s">
        <v>33</v>
      </c>
      <c r="B36" s="38" t="s">
        <v>184</v>
      </c>
      <c r="C36" s="38" t="s">
        <v>9</v>
      </c>
      <c r="D36" s="57">
        <f>IF(COUNTA(E36:L36)&gt;=1,LARGE(E36:L36,1),0)+IF(COUNTA(E36:L36)&gt;=2,LARGE(E36:L36,2),0)+IF(COUNTA(E36:L36)&gt;=3,LARGE(E36:L36,3),0)+IF(COUNTA(E36:L36)&gt;=4,LARGE(E36:L36,4),0)+IF(COUNTA(E36:L36)&gt;=5,LARGE(E36:L36,5),0)</f>
        <v>19</v>
      </c>
      <c r="E36" s="88"/>
      <c r="F36" s="88">
        <v>4.3</v>
      </c>
      <c r="G36" s="88">
        <v>5.5</v>
      </c>
      <c r="H36" s="50"/>
      <c r="I36" s="89">
        <v>5</v>
      </c>
      <c r="J36" s="88"/>
      <c r="K36" s="88">
        <v>4.2</v>
      </c>
      <c r="L36" s="88"/>
      <c r="M36" s="127" t="s">
        <v>110</v>
      </c>
      <c r="N36" s="96"/>
      <c r="O36" s="274"/>
      <c r="P36" s="274"/>
      <c r="Q36" s="100"/>
      <c r="R36" s="98"/>
    </row>
    <row r="37" spans="1:19" s="100" customFormat="1" ht="12.75">
      <c r="A37" s="253" t="s">
        <v>34</v>
      </c>
      <c r="B37" s="38" t="s">
        <v>175</v>
      </c>
      <c r="C37" s="38" t="s">
        <v>174</v>
      </c>
      <c r="D37" s="15">
        <f>IF(COUNTA(E37:L37)&gt;=1,LARGE(E37:L37,1),0)+IF(COUNTA(E37:L37)&gt;=2,LARGE(E37:L37,2),0)+IF(COUNTA(E37:L37)&gt;=3,LARGE(E37:L37,3),0)+IF(COUNTA(E37:L37)&gt;=4,LARGE(E37:L37,4),0)+IF(COUNTA(E37:L37)&gt;=5,LARGE(E37:L37,5),0)</f>
        <v>18.7</v>
      </c>
      <c r="E37" s="88"/>
      <c r="F37" s="88">
        <v>3.6</v>
      </c>
      <c r="G37" s="88">
        <v>3.2</v>
      </c>
      <c r="H37" s="88">
        <v>4.1</v>
      </c>
      <c r="I37" s="88"/>
      <c r="J37" s="88">
        <v>4.3</v>
      </c>
      <c r="K37" s="88">
        <v>3.5</v>
      </c>
      <c r="L37" s="89"/>
      <c r="M37" s="127" t="s">
        <v>177</v>
      </c>
      <c r="N37" s="96"/>
      <c r="O37" s="276"/>
      <c r="P37" s="276"/>
      <c r="R37" s="98"/>
      <c r="S37" s="99"/>
    </row>
    <row r="38" spans="1:16" ht="12.75">
      <c r="A38" s="253" t="s">
        <v>35</v>
      </c>
      <c r="B38" s="93" t="s">
        <v>220</v>
      </c>
      <c r="C38" s="38" t="s">
        <v>8</v>
      </c>
      <c r="D38" s="15">
        <f>IF(COUNTA(E38:L38)&gt;=1,LARGE(E38:L38,1),0)+IF(COUNTA(E38:L38)&gt;=2,LARGE(E38:L38,2),0)+IF(COUNTA(E38:L38)&gt;=3,LARGE(E38:L38,3),0)+IF(COUNTA(E38:L38)&gt;=4,LARGE(E38:L38,4),0)+IF(COUNTA(E38:L38)&gt;=5,LARGE(E38:L38,5),0)</f>
        <v>16.7</v>
      </c>
      <c r="E38" s="88">
        <v>3.6</v>
      </c>
      <c r="F38" s="88">
        <v>2.9</v>
      </c>
      <c r="G38" s="88"/>
      <c r="H38" s="88">
        <v>3.8</v>
      </c>
      <c r="I38" s="89">
        <v>3</v>
      </c>
      <c r="J38" s="89"/>
      <c r="K38" s="88">
        <v>3.4</v>
      </c>
      <c r="L38" s="10"/>
      <c r="M38" s="64" t="s">
        <v>82</v>
      </c>
      <c r="O38" s="243"/>
      <c r="P38" s="216"/>
    </row>
    <row r="39" spans="1:19" s="99" customFormat="1" ht="12.75">
      <c r="A39" s="253" t="s">
        <v>36</v>
      </c>
      <c r="B39" s="146" t="s">
        <v>203</v>
      </c>
      <c r="C39" s="45" t="s">
        <v>60</v>
      </c>
      <c r="D39" s="57">
        <f>IF(COUNTA(E39:L39)&gt;=1,LARGE(E39:L39,1),0)+IF(COUNTA(E39:L39)&gt;=2,LARGE(E39:L39,2),0)+IF(COUNTA(E39:L39)&gt;=3,LARGE(E39:L39,3),0)+IF(COUNTA(E39:L39)&gt;=4,LARGE(E39:L39,4),0)+IF(COUNTA(E39:L39)&gt;=5,LARGE(E39:L39,5),0)</f>
        <v>16</v>
      </c>
      <c r="E39" s="88">
        <v>3.5</v>
      </c>
      <c r="F39" s="89">
        <v>3</v>
      </c>
      <c r="G39" s="88">
        <v>2.7</v>
      </c>
      <c r="H39" s="88">
        <v>3.5</v>
      </c>
      <c r="I39" s="72"/>
      <c r="J39" s="88">
        <v>3.3</v>
      </c>
      <c r="K39" s="88"/>
      <c r="L39" s="72"/>
      <c r="M39" s="147" t="s">
        <v>82</v>
      </c>
      <c r="N39" s="96"/>
      <c r="O39" s="186"/>
      <c r="P39" s="186"/>
      <c r="Q39" s="98"/>
      <c r="R39" s="85"/>
      <c r="S39" s="56"/>
    </row>
    <row r="40" spans="1:19" ht="12.75">
      <c r="A40" s="253" t="s">
        <v>37</v>
      </c>
      <c r="B40" s="226" t="s">
        <v>307</v>
      </c>
      <c r="C40" s="38" t="s">
        <v>123</v>
      </c>
      <c r="D40" s="57">
        <f>IF(COUNTA(E40:L40)&gt;=1,LARGE(E40:L40,1),0)+IF(COUNTA(E40:L40)&gt;=2,LARGE(E40:L40,2),0)+IF(COUNTA(E40:L40)&gt;=3,LARGE(E40:L40,3),0)+IF(COUNTA(E40:L40)&gt;=4,LARGE(E40:L40,4),0)+IF(COUNTA(E40:L40)&gt;=5,LARGE(E40:L40,5),0)</f>
        <v>14.600000000000001</v>
      </c>
      <c r="E40" s="225"/>
      <c r="F40" s="225"/>
      <c r="G40" s="225"/>
      <c r="H40" s="88">
        <v>3.3</v>
      </c>
      <c r="I40" s="225"/>
      <c r="J40" s="88">
        <v>3.4</v>
      </c>
      <c r="K40" s="88">
        <v>3.7</v>
      </c>
      <c r="L40" s="88">
        <v>4.2</v>
      </c>
      <c r="M40" s="127" t="s">
        <v>120</v>
      </c>
      <c r="P40" s="112"/>
      <c r="Q40" s="85"/>
      <c r="R40" s="96"/>
      <c r="S40" s="11"/>
    </row>
    <row r="41" spans="1:19" ht="12.75">
      <c r="A41" s="253" t="s">
        <v>38</v>
      </c>
      <c r="B41" s="90" t="s">
        <v>278</v>
      </c>
      <c r="C41" s="90" t="s">
        <v>268</v>
      </c>
      <c r="D41" s="57">
        <f>IF(COUNTA(E41:L41)&gt;=1,LARGE(E41:L41,1),0)+IF(COUNTA(E41:L41)&gt;=2,LARGE(E41:L41,2),0)+IF(COUNTA(E41:L41)&gt;=3,LARGE(E41:L41,3),0)+IF(COUNTA(E41:L41)&gt;=4,LARGE(E41:L41,4),0)+IF(COUNTA(E41:L41)&gt;=5,LARGE(E41:L41,5),0)</f>
        <v>11.6</v>
      </c>
      <c r="E41" s="87"/>
      <c r="F41" s="87"/>
      <c r="G41" s="88">
        <v>2.5</v>
      </c>
      <c r="H41" s="88">
        <v>3.2</v>
      </c>
      <c r="I41" s="88">
        <v>2.5</v>
      </c>
      <c r="J41" s="89">
        <v>0</v>
      </c>
      <c r="K41" s="50"/>
      <c r="L41" s="88">
        <v>3.4</v>
      </c>
      <c r="M41" s="127" t="s">
        <v>120</v>
      </c>
      <c r="O41" s="214"/>
      <c r="P41" s="214"/>
      <c r="R41" s="96"/>
      <c r="S41" s="11"/>
    </row>
    <row r="42" spans="1:19" s="99" customFormat="1" ht="12.75">
      <c r="A42" s="253" t="s">
        <v>39</v>
      </c>
      <c r="B42" s="226" t="s">
        <v>308</v>
      </c>
      <c r="C42" s="208" t="s">
        <v>123</v>
      </c>
      <c r="D42" s="57">
        <f>IF(COUNTA(E42:L42)&gt;=1,LARGE(E42:L42,1),0)+IF(COUNTA(E42:L42)&gt;=2,LARGE(E42:L42,2),0)+IF(COUNTA(E42:L42)&gt;=3,LARGE(E42:L42,3),0)+IF(COUNTA(E42:L42)&gt;=4,LARGE(E42:L42,4),0)+IF(COUNTA(E42:L42)&gt;=5,LARGE(E42:L42,5),0)</f>
        <v>9.8</v>
      </c>
      <c r="E42" s="60"/>
      <c r="F42" s="60"/>
      <c r="G42" s="60"/>
      <c r="H42" s="88">
        <v>3.1</v>
      </c>
      <c r="I42" s="60"/>
      <c r="J42" s="88">
        <v>2.8</v>
      </c>
      <c r="K42" s="60"/>
      <c r="L42" s="88">
        <v>3.9</v>
      </c>
      <c r="M42" s="127" t="s">
        <v>280</v>
      </c>
      <c r="N42" s="86"/>
      <c r="O42" s="85"/>
      <c r="P42" s="112"/>
      <c r="Q42" s="85"/>
      <c r="R42" s="96"/>
      <c r="S42" s="98"/>
    </row>
    <row r="43" spans="1:17" ht="12.75">
      <c r="A43" s="253" t="s">
        <v>40</v>
      </c>
      <c r="B43" s="32" t="s">
        <v>221</v>
      </c>
      <c r="C43" s="208" t="s">
        <v>79</v>
      </c>
      <c r="D43" s="15">
        <f>IF(COUNTA(E43:L43)&gt;=1,LARGE(E43:L43,1),0)+IF(COUNTA(E43:L43)&gt;=2,LARGE(E43:L43,2),0)+IF(COUNTA(E43:L43)&gt;=3,LARGE(E43:L43,3),0)+IF(COUNTA(E43:L43)&gt;=4,LARGE(E43:L43,4),0)+IF(COUNTA(E43:L43)&gt;=5,LARGE(E43:L43,5),0)</f>
        <v>9.3</v>
      </c>
      <c r="E43" s="88">
        <v>3.4</v>
      </c>
      <c r="F43" s="88">
        <v>3.2</v>
      </c>
      <c r="G43" s="88"/>
      <c r="H43" s="135"/>
      <c r="I43" s="42"/>
      <c r="J43" s="88">
        <v>2.7</v>
      </c>
      <c r="K43" s="88"/>
      <c r="L43" s="10"/>
      <c r="M43" s="64" t="s">
        <v>82</v>
      </c>
      <c r="O43" s="185"/>
      <c r="P43" s="186"/>
      <c r="Q43" s="129"/>
    </row>
    <row r="44" spans="1:19" s="56" customFormat="1" ht="12.75">
      <c r="A44" s="253"/>
      <c r="B44" s="108" t="s">
        <v>236</v>
      </c>
      <c r="C44" s="208" t="s">
        <v>116</v>
      </c>
      <c r="D44" s="57">
        <f>IF(COUNTA(E44:L44)&gt;=1,LARGE(E44:L44,1),0)+IF(COUNTA(E44:L44)&gt;=2,LARGE(E44:L44,2),0)+IF(COUNTA(E44:L44)&gt;=3,LARGE(E44:L44,3),0)+IF(COUNTA(E44:L44)&gt;=4,LARGE(E44:L44,4),0)+IF(COUNTA(E44:L44)&gt;=5,LARGE(E44:L44,5),0)</f>
        <v>9.3</v>
      </c>
      <c r="E44" s="87"/>
      <c r="F44" s="88">
        <v>2.7</v>
      </c>
      <c r="G44" s="88">
        <v>3.1</v>
      </c>
      <c r="H44" s="50"/>
      <c r="I44" s="88">
        <v>3.5</v>
      </c>
      <c r="J44" s="89"/>
      <c r="K44" s="88"/>
      <c r="L44" s="50"/>
      <c r="M44" s="127" t="s">
        <v>177</v>
      </c>
      <c r="N44" s="96"/>
      <c r="O44" s="215"/>
      <c r="P44" s="215"/>
      <c r="Q44" s="85"/>
      <c r="R44" s="85"/>
      <c r="S44" s="92"/>
    </row>
    <row r="45" spans="1:18" s="56" customFormat="1" ht="12.75">
      <c r="A45" s="253" t="s">
        <v>86</v>
      </c>
      <c r="B45" s="32" t="s">
        <v>335</v>
      </c>
      <c r="C45" s="208" t="s">
        <v>123</v>
      </c>
      <c r="D45" s="57">
        <f>IF(COUNTA(E45:L45)&gt;=1,LARGE(E45:L45,1),0)+IF(COUNTA(E45:L45)&gt;=2,LARGE(E45:L45,2),0)+IF(COUNTA(E45:L45)&gt;=3,LARGE(E45:L45,3),0)+IF(COUNTA(E45:L45)&gt;=4,LARGE(E45:L45,4),0)+IF(COUNTA(E45:L45)&gt;=5,LARGE(E45:L45,5),0)</f>
        <v>9.2</v>
      </c>
      <c r="E45" s="87"/>
      <c r="F45" s="87"/>
      <c r="G45" s="87"/>
      <c r="H45" s="87"/>
      <c r="I45" s="88">
        <v>2.7</v>
      </c>
      <c r="J45" s="88">
        <v>3.2</v>
      </c>
      <c r="K45" s="89">
        <v>0</v>
      </c>
      <c r="L45" s="88">
        <v>3.3</v>
      </c>
      <c r="M45" s="127" t="s">
        <v>120</v>
      </c>
      <c r="N45" s="96"/>
      <c r="O45" s="223"/>
      <c r="P45" s="215"/>
      <c r="Q45" s="141"/>
      <c r="R45" s="85"/>
    </row>
    <row r="46" spans="1:19" ht="12.75">
      <c r="A46" s="253" t="s">
        <v>87</v>
      </c>
      <c r="B46" s="32" t="s">
        <v>301</v>
      </c>
      <c r="C46" s="200" t="s">
        <v>260</v>
      </c>
      <c r="D46" s="57">
        <f>IF(COUNTA(E46:L46)&gt;=1,LARGE(E46:L46,1),0)+IF(COUNTA(E46:L46)&gt;=2,LARGE(E46:L46,2),0)+IF(COUNTA(E46:L46)&gt;=3,LARGE(E46:L46,3),0)+IF(COUNTA(E46:L46)&gt;=4,LARGE(E46:L46,4),0)+IF(COUNTA(E46:L46)&gt;=5,LARGE(E46:L46,5),0)</f>
        <v>9</v>
      </c>
      <c r="E46" s="60"/>
      <c r="F46" s="60"/>
      <c r="G46" s="89"/>
      <c r="H46" s="89">
        <v>9</v>
      </c>
      <c r="I46" s="60"/>
      <c r="J46" s="60"/>
      <c r="K46" s="60"/>
      <c r="L46" s="60"/>
      <c r="M46" s="127" t="s">
        <v>82</v>
      </c>
      <c r="O46" s="212"/>
      <c r="P46" s="212"/>
      <c r="R46" s="96"/>
      <c r="S46" s="11"/>
    </row>
    <row r="47" spans="1:19" ht="12.75">
      <c r="A47" s="253" t="s">
        <v>88</v>
      </c>
      <c r="B47" s="149" t="s">
        <v>266</v>
      </c>
      <c r="C47" s="208" t="s">
        <v>258</v>
      </c>
      <c r="D47" s="57">
        <f>IF(COUNTA(E47:L47)&gt;=1,LARGE(E47:L47,1),0)+IF(COUNTA(E47:L47)&gt;=2,LARGE(E47:L47,2),0)+IF(COUNTA(E47:L47)&gt;=3,LARGE(E47:L47,3),0)+IF(COUNTA(E47:L47)&gt;=4,LARGE(E47:L47,4),0)+IF(COUNTA(E47:L47)&gt;=5,LARGE(E47:L47,5),0)</f>
        <v>7.8</v>
      </c>
      <c r="E47" s="91"/>
      <c r="F47" s="91"/>
      <c r="G47" s="89">
        <v>4</v>
      </c>
      <c r="H47" s="91"/>
      <c r="I47" s="88">
        <v>3.8</v>
      </c>
      <c r="J47" s="91"/>
      <c r="K47" s="91"/>
      <c r="L47" s="91"/>
      <c r="M47" s="127" t="s">
        <v>110</v>
      </c>
      <c r="P47" s="112"/>
      <c r="Q47" s="85"/>
      <c r="R47" s="96"/>
      <c r="S47" s="11"/>
    </row>
    <row r="48" spans="1:18" s="56" customFormat="1" ht="12.75">
      <c r="A48" s="253" t="s">
        <v>89</v>
      </c>
      <c r="B48" s="149" t="s">
        <v>206</v>
      </c>
      <c r="C48" s="208" t="s">
        <v>197</v>
      </c>
      <c r="D48" s="57">
        <f>IF(COUNTA(E48:L48)&gt;=1,LARGE(E48:L48,1),0)+IF(COUNTA(E48:L48)&gt;=2,LARGE(E48:L48,2),0)+IF(COUNTA(E48:L48)&gt;=3,LARGE(E48:L48,3),0)+IF(COUNTA(E48:L48)&gt;=4,LARGE(E48:L48,4),0)+IF(COUNTA(E48:L48)&gt;=5,LARGE(E48:L48,5),0)</f>
        <v>7.699999999999999</v>
      </c>
      <c r="E48" s="88">
        <v>4.3</v>
      </c>
      <c r="F48" s="88">
        <v>3.4</v>
      </c>
      <c r="G48" s="60"/>
      <c r="H48" s="60"/>
      <c r="I48" s="89"/>
      <c r="J48" s="88"/>
      <c r="K48" s="88"/>
      <c r="L48" s="88"/>
      <c r="M48" s="127" t="s">
        <v>120</v>
      </c>
      <c r="N48" s="96"/>
      <c r="O48" s="186"/>
      <c r="P48" s="186"/>
      <c r="Q48" s="85"/>
      <c r="R48" s="85"/>
    </row>
    <row r="49" spans="1:19" ht="12.75">
      <c r="A49" s="253" t="s">
        <v>90</v>
      </c>
      <c r="B49" s="90" t="s">
        <v>271</v>
      </c>
      <c r="C49" s="203" t="s">
        <v>45</v>
      </c>
      <c r="D49" s="57">
        <f>IF(COUNTA(E49:L49)&gt;=1,LARGE(E49:L49,1),0)+IF(COUNTA(E49:L49)&gt;=2,LARGE(E49:L49,2),0)+IF(COUNTA(E49:L49)&gt;=3,LARGE(E49:L49,3),0)+IF(COUNTA(E49:L49)&gt;=4,LARGE(E49:L49,4),0)+IF(COUNTA(E49:L49)&gt;=5,LARGE(E49:L49,5),0)</f>
        <v>7.6</v>
      </c>
      <c r="E49" s="87"/>
      <c r="F49" s="87"/>
      <c r="G49" s="88">
        <v>3.4</v>
      </c>
      <c r="H49" s="87"/>
      <c r="I49" s="88">
        <v>4.2</v>
      </c>
      <c r="J49" s="81"/>
      <c r="K49" s="50"/>
      <c r="L49" s="88"/>
      <c r="M49" s="127" t="s">
        <v>120</v>
      </c>
      <c r="P49" s="112"/>
      <c r="Q49" s="85"/>
      <c r="R49" s="96"/>
      <c r="S49" s="11"/>
    </row>
    <row r="50" spans="1:18" s="56" customFormat="1" ht="12.75">
      <c r="A50" s="253" t="s">
        <v>91</v>
      </c>
      <c r="B50" s="38" t="s">
        <v>351</v>
      </c>
      <c r="C50" s="208" t="s">
        <v>123</v>
      </c>
      <c r="D50" s="57">
        <f>IF(COUNTA(E50:L50)&gt;=1,LARGE(E50:L50,1),0)+IF(COUNTA(E50:L50)&gt;=2,LARGE(E50:L50,2),0)+IF(COUNTA(E50:L50)&gt;=3,LARGE(E50:L50,3),0)+IF(COUNTA(E50:L50)&gt;=4,LARGE(E50:L50,4),0)+IF(COUNTA(E50:L50)&gt;=5,LARGE(E50:L50,5),0)</f>
        <v>6.7</v>
      </c>
      <c r="E50" s="91"/>
      <c r="F50" s="91"/>
      <c r="G50" s="87"/>
      <c r="H50" s="91"/>
      <c r="I50" s="89"/>
      <c r="J50" s="91"/>
      <c r="K50" s="88">
        <v>3.2</v>
      </c>
      <c r="L50" s="88">
        <v>3.5</v>
      </c>
      <c r="M50" s="127" t="s">
        <v>82</v>
      </c>
      <c r="N50" s="96"/>
      <c r="O50" s="98"/>
      <c r="P50" s="98"/>
      <c r="Q50" s="34"/>
      <c r="R50" s="85"/>
    </row>
    <row r="51" spans="1:19" ht="12.75">
      <c r="A51" s="253" t="s">
        <v>281</v>
      </c>
      <c r="B51" s="32" t="s">
        <v>274</v>
      </c>
      <c r="C51" s="201" t="s">
        <v>45</v>
      </c>
      <c r="D51" s="57">
        <f>IF(COUNTA(E51:L51)&gt;=1,LARGE(E51:L51,1),0)+IF(COUNTA(E51:L51)&gt;=2,LARGE(E51:L51,2),0)+IF(COUNTA(E51:L51)&gt;=3,LARGE(E51:L51,3),0)+IF(COUNTA(E51:L51)&gt;=4,LARGE(E51:L51,4),0)+IF(COUNTA(E51:L51)&gt;=5,LARGE(E51:L51,5),0)</f>
        <v>5.8</v>
      </c>
      <c r="E51" s="87"/>
      <c r="F51" s="87"/>
      <c r="G51" s="88">
        <v>2.9</v>
      </c>
      <c r="H51" s="50"/>
      <c r="I51" s="88">
        <v>2.9</v>
      </c>
      <c r="J51" s="89"/>
      <c r="K51" s="88"/>
      <c r="L51" s="50"/>
      <c r="M51" s="127" t="s">
        <v>177</v>
      </c>
      <c r="P51" s="112"/>
      <c r="Q51" s="85"/>
      <c r="R51" s="96"/>
      <c r="S51" s="11"/>
    </row>
    <row r="52" spans="1:19" s="99" customFormat="1" ht="12.75">
      <c r="A52" s="253" t="s">
        <v>92</v>
      </c>
      <c r="B52" s="93" t="s">
        <v>151</v>
      </c>
      <c r="C52" s="200" t="s">
        <v>150</v>
      </c>
      <c r="D52" s="15">
        <f>IF(COUNTA(E52:L52)&gt;=1,LARGE(E52:L52,1),0)+IF(COUNTA(E52:L52)&gt;=2,LARGE(E52:L52,2),0)+IF(COUNTA(E52:L52)&gt;=3,LARGE(E52:L52,3),0)+IF(COUNTA(E52:L52)&gt;=4,LARGE(E52:L52,4),0)+IF(COUNTA(E52:L52)&gt;=5,LARGE(E52:L52,5),0)</f>
        <v>5.75</v>
      </c>
      <c r="E52" s="88"/>
      <c r="F52" s="87">
        <v>5.75</v>
      </c>
      <c r="G52" s="88"/>
      <c r="H52" s="88"/>
      <c r="I52" s="88"/>
      <c r="J52" s="89"/>
      <c r="K52" s="66"/>
      <c r="L52" s="87"/>
      <c r="M52" s="64" t="s">
        <v>110</v>
      </c>
      <c r="N52" s="85"/>
      <c r="O52" s="216"/>
      <c r="P52" s="216"/>
      <c r="Q52" s="98"/>
      <c r="R52" s="98"/>
      <c r="S52" s="100"/>
    </row>
    <row r="53" spans="1:17" s="11" customFormat="1" ht="12.75">
      <c r="A53" s="253" t="s">
        <v>106</v>
      </c>
      <c r="B53" s="7" t="s">
        <v>364</v>
      </c>
      <c r="C53" s="279" t="s">
        <v>365</v>
      </c>
      <c r="D53" s="57">
        <f>IF(COUNTA(E53:L53)&gt;=1,LARGE(E53:L53,1),0)+IF(COUNTA(E53:L53)&gt;=2,LARGE(E53:L53,2),0)+IF(COUNTA(E53:L53)&gt;=3,LARGE(E53:L53,3),0)+IF(COUNTA(E53:L53)&gt;=4,LARGE(E53:L53,4),0)+IF(COUNTA(E53:L53)&gt;=5,LARGE(E53:L53,5),0)</f>
        <v>5.5</v>
      </c>
      <c r="E53" s="87"/>
      <c r="F53" s="87"/>
      <c r="G53" s="87"/>
      <c r="H53" s="50"/>
      <c r="I53" s="87"/>
      <c r="J53" s="87"/>
      <c r="K53" s="88"/>
      <c r="L53" s="88">
        <v>5.5</v>
      </c>
      <c r="M53" s="127" t="s">
        <v>177</v>
      </c>
      <c r="N53" s="96"/>
      <c r="Q53" s="34"/>
    </row>
    <row r="54" spans="1:19" ht="12.75">
      <c r="A54" s="253" t="s">
        <v>93</v>
      </c>
      <c r="B54" s="32" t="s">
        <v>275</v>
      </c>
      <c r="C54" s="45" t="s">
        <v>45</v>
      </c>
      <c r="D54" s="57">
        <f>IF(COUNTA(E54:L54)&gt;=1,LARGE(E54:L54,1),0)+IF(COUNTA(E54:L54)&gt;=2,LARGE(E54:L54,2),0)+IF(COUNTA(E54:L54)&gt;=3,LARGE(E54:L54,3),0)+IF(COUNTA(E54:L54)&gt;=4,LARGE(E54:L54,4),0)+IF(COUNTA(E54:L54)&gt;=5,LARGE(E54:L54,5),0)</f>
        <v>5.4</v>
      </c>
      <c r="E54" s="87"/>
      <c r="F54" s="87"/>
      <c r="G54" s="88">
        <v>2.8</v>
      </c>
      <c r="H54" s="50"/>
      <c r="I54" s="88">
        <v>2.6</v>
      </c>
      <c r="J54" s="89"/>
      <c r="K54" s="88"/>
      <c r="L54" s="50"/>
      <c r="M54" s="127" t="s">
        <v>177</v>
      </c>
      <c r="P54" s="112"/>
      <c r="Q54" s="85"/>
      <c r="R54" s="96"/>
      <c r="S54" s="11"/>
    </row>
    <row r="55" spans="1:19" ht="12.75">
      <c r="A55" s="253" t="s">
        <v>94</v>
      </c>
      <c r="B55" s="90" t="s">
        <v>279</v>
      </c>
      <c r="C55" s="90" t="s">
        <v>45</v>
      </c>
      <c r="D55" s="57">
        <f>IF(COUNTA(E55:L55)&gt;=1,LARGE(E55:L55,1),0)+IF(COUNTA(E55:L55)&gt;=2,LARGE(E55:L55,2),0)+IF(COUNTA(E55:L55)&gt;=3,LARGE(E55:L55,3),0)+IF(COUNTA(E55:L55)&gt;=4,LARGE(E55:L55,4),0)+IF(COUNTA(E55:L55)&gt;=5,LARGE(E55:L55,5),0)</f>
        <v>5.199999999999999</v>
      </c>
      <c r="E55" s="87"/>
      <c r="F55" s="87"/>
      <c r="G55" s="88">
        <v>2.4</v>
      </c>
      <c r="H55" s="87"/>
      <c r="I55" s="88">
        <v>2.8</v>
      </c>
      <c r="J55" s="81"/>
      <c r="K55" s="50"/>
      <c r="L55" s="88"/>
      <c r="M55" s="127" t="s">
        <v>280</v>
      </c>
      <c r="P55" s="112"/>
      <c r="Q55" s="85"/>
      <c r="R55" s="96"/>
      <c r="S55" s="11"/>
    </row>
    <row r="56" spans="1:19" ht="12.75">
      <c r="A56" s="253" t="s">
        <v>95</v>
      </c>
      <c r="B56" s="32" t="s">
        <v>264</v>
      </c>
      <c r="C56" s="38" t="s">
        <v>9</v>
      </c>
      <c r="D56" s="57">
        <f>IF(COUNTA(E56:L56)&gt;=1,LARGE(E56:L56,1),0)+IF(COUNTA(E56:L56)&gt;=2,LARGE(E56:L56,2),0)+IF(COUNTA(E56:L56)&gt;=3,LARGE(E56:L56,3),0)+IF(COUNTA(E56:L56)&gt;=4,LARGE(E56:L56,4),0)+IF(COUNTA(E56:L56)&gt;=5,LARGE(E56:L56,5),0)</f>
        <v>4.3</v>
      </c>
      <c r="E56" s="87"/>
      <c r="F56" s="87"/>
      <c r="G56" s="88">
        <v>4.3</v>
      </c>
      <c r="H56" s="87"/>
      <c r="I56" s="87"/>
      <c r="J56" s="81"/>
      <c r="K56" s="50"/>
      <c r="L56" s="88"/>
      <c r="M56" s="127" t="s">
        <v>120</v>
      </c>
      <c r="P56" s="112"/>
      <c r="Q56" s="85"/>
      <c r="R56" s="96"/>
      <c r="S56" s="11"/>
    </row>
    <row r="57" spans="1:17" s="11" customFormat="1" ht="12.75">
      <c r="A57" s="253" t="s">
        <v>96</v>
      </c>
      <c r="B57" s="7" t="s">
        <v>366</v>
      </c>
      <c r="C57" s="7" t="s">
        <v>124</v>
      </c>
      <c r="D57" s="57">
        <f>IF(COUNTA(E57:L57)&gt;=1,LARGE(E57:L57,1),0)+IF(COUNTA(E57:L57)&gt;=2,LARGE(E57:L57,2),0)+IF(COUNTA(E57:L57)&gt;=3,LARGE(E57:L57,3),0)+IF(COUNTA(E57:L57)&gt;=4,LARGE(E57:L57,4),0)+IF(COUNTA(E57:L57)&gt;=5,LARGE(E57:L57,5),0)</f>
        <v>4.1</v>
      </c>
      <c r="E57" s="91"/>
      <c r="F57" s="91"/>
      <c r="G57" s="87"/>
      <c r="H57" s="91"/>
      <c r="I57" s="89"/>
      <c r="J57" s="91"/>
      <c r="K57" s="91"/>
      <c r="L57" s="88">
        <v>4.1</v>
      </c>
      <c r="M57" s="127" t="s">
        <v>110</v>
      </c>
      <c r="N57" s="96"/>
      <c r="Q57" s="34"/>
    </row>
    <row r="58" spans="1:18" s="56" customFormat="1" ht="12.75">
      <c r="A58" s="253" t="s">
        <v>105</v>
      </c>
      <c r="B58" s="38" t="s">
        <v>337</v>
      </c>
      <c r="C58" s="38" t="s">
        <v>79</v>
      </c>
      <c r="D58" s="57">
        <f>IF(COUNTA(E58:L58)&gt;=1,LARGE(E58:L58,1),0)+IF(COUNTA(E58:L58)&gt;=2,LARGE(E58:L58,2),0)+IF(COUNTA(E58:L58)&gt;=3,LARGE(E58:L58,3),0)+IF(COUNTA(E58:L58)&gt;=4,LARGE(E58:L58,4),0)+IF(COUNTA(E58:L58)&gt;=5,LARGE(E58:L58,5),0)</f>
        <v>4</v>
      </c>
      <c r="E58" s="87"/>
      <c r="F58" s="88"/>
      <c r="G58" s="87"/>
      <c r="H58" s="87"/>
      <c r="I58" s="87"/>
      <c r="J58" s="89">
        <v>4</v>
      </c>
      <c r="K58" s="88"/>
      <c r="L58" s="87"/>
      <c r="M58" s="127" t="s">
        <v>82</v>
      </c>
      <c r="N58" s="96"/>
      <c r="O58" s="98"/>
      <c r="P58" s="98"/>
      <c r="Q58" s="34"/>
      <c r="R58" s="85"/>
    </row>
    <row r="59" spans="1:19" ht="12.75">
      <c r="A59" s="253" t="s">
        <v>97</v>
      </c>
      <c r="B59" s="32" t="s">
        <v>159</v>
      </c>
      <c r="C59" s="32" t="s">
        <v>150</v>
      </c>
      <c r="D59" s="15">
        <f>IF(COUNTA(E59:L59)&gt;=1,LARGE(E59:L59,1),0)+IF(COUNTA(E59:L59)&gt;=2,LARGE(E59:L59,2),0)+IF(COUNTA(E59:L59)&gt;=3,LARGE(E59:L59,3),0)+IF(COUNTA(E59:L59)&gt;=4,LARGE(E59:L59,4),0)+IF(COUNTA(E59:L59)&gt;=5,LARGE(E59:L59,5),0)</f>
        <v>3.9</v>
      </c>
      <c r="E59" s="88"/>
      <c r="F59" s="88">
        <v>3.9</v>
      </c>
      <c r="G59" s="131"/>
      <c r="H59" s="88"/>
      <c r="I59" s="89"/>
      <c r="J59" s="81"/>
      <c r="K59" s="50"/>
      <c r="L59" s="87"/>
      <c r="M59" s="127" t="s">
        <v>120</v>
      </c>
      <c r="N59" s="96"/>
      <c r="R59" s="98"/>
      <c r="S59" s="99"/>
    </row>
    <row r="60" spans="1:17" s="11" customFormat="1" ht="12.75">
      <c r="A60" s="253" t="s">
        <v>98</v>
      </c>
      <c r="B60" s="7" t="s">
        <v>367</v>
      </c>
      <c r="C60" s="7" t="s">
        <v>368</v>
      </c>
      <c r="D60" s="57">
        <f>IF(COUNTA(E60:L60)&gt;=1,LARGE(E60:L60,1),0)+IF(COUNTA(E60:L60)&gt;=2,LARGE(E60:L60,2),0)+IF(COUNTA(E60:L60)&gt;=3,LARGE(E60:L60,3),0)+IF(COUNTA(E60:L60)&gt;=4,LARGE(E60:L60,4),0)+IF(COUNTA(E60:L60)&gt;=5,LARGE(E60:L60,5),0)</f>
        <v>3.8</v>
      </c>
      <c r="E60" s="91"/>
      <c r="F60" s="91"/>
      <c r="G60" s="87"/>
      <c r="H60" s="91"/>
      <c r="I60" s="89"/>
      <c r="J60" s="91"/>
      <c r="K60" s="89"/>
      <c r="L60" s="88">
        <v>3.8</v>
      </c>
      <c r="M60" s="247" t="s">
        <v>120</v>
      </c>
      <c r="N60" s="96"/>
      <c r="Q60" s="34"/>
    </row>
    <row r="61" spans="1:17" s="11" customFormat="1" ht="12.75">
      <c r="A61" s="253" t="s">
        <v>108</v>
      </c>
      <c r="B61" s="7" t="s">
        <v>369</v>
      </c>
      <c r="C61" s="7" t="s">
        <v>124</v>
      </c>
      <c r="D61" s="57">
        <f>IF(COUNTA(E61:L61)&gt;=1,LARGE(E61:L61,1),0)+IF(COUNTA(E61:L61)&gt;=2,LARGE(E61:L61,2),0)+IF(COUNTA(E61:L61)&gt;=3,LARGE(E61:L61,3),0)+IF(COUNTA(E61:L61)&gt;=4,LARGE(E61:L61,4),0)+IF(COUNTA(E61:L61)&gt;=5,LARGE(E61:L61,5),0)</f>
        <v>3.7</v>
      </c>
      <c r="E61" s="87"/>
      <c r="F61" s="87"/>
      <c r="G61" s="87"/>
      <c r="H61" s="50"/>
      <c r="I61" s="87"/>
      <c r="J61" s="87"/>
      <c r="K61" s="88"/>
      <c r="L61" s="88">
        <v>3.7</v>
      </c>
      <c r="M61" s="127" t="s">
        <v>177</v>
      </c>
      <c r="N61" s="96"/>
      <c r="Q61" s="34"/>
    </row>
    <row r="62" spans="1:19" ht="12.75">
      <c r="A62" s="253" t="s">
        <v>99</v>
      </c>
      <c r="B62" s="32" t="s">
        <v>272</v>
      </c>
      <c r="C62" s="45" t="s">
        <v>258</v>
      </c>
      <c r="D62" s="57">
        <f>IF(COUNTA(E62:L62)&gt;=1,LARGE(E62:L62,1),0)+IF(COUNTA(E62:L62)&gt;=2,LARGE(E62:L62,2),0)+IF(COUNTA(E62:L62)&gt;=3,LARGE(E62:L62,3),0)+IF(COUNTA(E62:L62)&gt;=4,LARGE(E62:L62,4),0)+IF(COUNTA(E62:L62)&gt;=5,LARGE(E62:L62,5),0)</f>
        <v>3.3</v>
      </c>
      <c r="E62" s="87"/>
      <c r="F62" s="87"/>
      <c r="G62" s="88">
        <v>3.3</v>
      </c>
      <c r="H62" s="87"/>
      <c r="I62" s="87"/>
      <c r="J62" s="81"/>
      <c r="K62" s="50"/>
      <c r="L62" s="88"/>
      <c r="M62" s="127" t="s">
        <v>120</v>
      </c>
      <c r="P62" s="112"/>
      <c r="Q62" s="85"/>
      <c r="R62" s="96"/>
      <c r="S62" s="11"/>
    </row>
    <row r="63" spans="1:18" s="56" customFormat="1" ht="12.75">
      <c r="A63" s="253" t="s">
        <v>100</v>
      </c>
      <c r="B63" s="145" t="s">
        <v>322</v>
      </c>
      <c r="C63" s="145" t="s">
        <v>268</v>
      </c>
      <c r="D63" s="57">
        <f>IF(COUNTA(E63:L63)&gt;=1,LARGE(E63:L63,1),0)+IF(COUNTA(E63:L63)&gt;=2,LARGE(E63:L63,2),0)+IF(COUNTA(E63:L63)&gt;=3,LARGE(E63:L63,3),0)+IF(COUNTA(E63:L63)&gt;=4,LARGE(E63:L63,4),0)+IF(COUNTA(E63:L63)&gt;=5,LARGE(E63:L63,5),0)</f>
        <v>3.2</v>
      </c>
      <c r="E63" s="91"/>
      <c r="F63" s="91"/>
      <c r="G63" s="91"/>
      <c r="H63" s="91"/>
      <c r="I63" s="88">
        <v>3.2</v>
      </c>
      <c r="J63" s="91"/>
      <c r="K63" s="91"/>
      <c r="L63" s="91"/>
      <c r="M63" s="127" t="s">
        <v>110</v>
      </c>
      <c r="N63" s="96"/>
      <c r="O63" s="34"/>
      <c r="P63" s="213"/>
      <c r="Q63" s="85"/>
      <c r="R63" s="144"/>
    </row>
    <row r="64" spans="1:18" s="56" customFormat="1" ht="12.75">
      <c r="A64" s="253" t="s">
        <v>229</v>
      </c>
      <c r="B64" s="38" t="s">
        <v>352</v>
      </c>
      <c r="C64" s="38" t="s">
        <v>197</v>
      </c>
      <c r="D64" s="57">
        <f>IF(COUNTA(E64:L64)&gt;=1,LARGE(E64:L64,1),0)+IF(COUNTA(E64:L64)&gt;=2,LARGE(E64:L64,2),0)+IF(COUNTA(E64:L64)&gt;=3,LARGE(E64:L64,3),0)+IF(COUNTA(E64:L64)&gt;=4,LARGE(E64:L64,4),0)+IF(COUNTA(E64:L64)&gt;=5,LARGE(E64:L64,5),0)</f>
        <v>3.1</v>
      </c>
      <c r="E64" s="91"/>
      <c r="F64" s="91"/>
      <c r="G64" s="87"/>
      <c r="H64" s="91"/>
      <c r="I64" s="89"/>
      <c r="J64" s="91"/>
      <c r="K64" s="88">
        <v>3.1</v>
      </c>
      <c r="L64" s="91"/>
      <c r="M64" s="127" t="s">
        <v>82</v>
      </c>
      <c r="N64" s="96"/>
      <c r="O64" s="98"/>
      <c r="P64" s="98"/>
      <c r="Q64" s="34"/>
      <c r="R64" s="85"/>
    </row>
    <row r="65" spans="1:18" s="56" customFormat="1" ht="12.75">
      <c r="A65" s="253"/>
      <c r="B65" s="38" t="s">
        <v>338</v>
      </c>
      <c r="C65" s="40" t="s">
        <v>79</v>
      </c>
      <c r="D65" s="57">
        <f>IF(COUNTA(E65:L65)&gt;=1,LARGE(E65:L65,1),0)+IF(COUNTA(E65:L65)&gt;=2,LARGE(E65:L65,2),0)+IF(COUNTA(E65:L65)&gt;=3,LARGE(E65:L65,3),0)+IF(COUNTA(E65:L65)&gt;=4,LARGE(E65:L65,4),0)+IF(COUNTA(E65:L65)&gt;=5,LARGE(E65:L65,5),0)</f>
        <v>3.1</v>
      </c>
      <c r="E65" s="87"/>
      <c r="F65" s="87"/>
      <c r="G65" s="87"/>
      <c r="H65" s="50"/>
      <c r="I65" s="87"/>
      <c r="J65" s="88">
        <v>3.1</v>
      </c>
      <c r="K65" s="88"/>
      <c r="L65" s="50"/>
      <c r="M65" s="127" t="s">
        <v>212</v>
      </c>
      <c r="N65" s="96"/>
      <c r="O65" s="98"/>
      <c r="P65" s="98"/>
      <c r="Q65" s="34"/>
      <c r="R65" s="85"/>
    </row>
    <row r="66" spans="1:18" s="56" customFormat="1" ht="12.75">
      <c r="A66" s="253" t="s">
        <v>230</v>
      </c>
      <c r="B66" s="226" t="s">
        <v>353</v>
      </c>
      <c r="C66" s="38" t="s">
        <v>197</v>
      </c>
      <c r="D66" s="57">
        <f>IF(COUNTA(E66:L66)&gt;=1,LARGE(E66:L66,1),0)+IF(COUNTA(E66:L66)&gt;=2,LARGE(E66:L66,2),0)+IF(COUNTA(E66:L66)&gt;=3,LARGE(E66:L66,3),0)+IF(COUNTA(E66:L66)&gt;=4,LARGE(E66:L66,4),0)+IF(COUNTA(E66:L66)&gt;=5,LARGE(E66:L66,5),0)</f>
        <v>3</v>
      </c>
      <c r="E66" s="91"/>
      <c r="F66" s="91"/>
      <c r="G66" s="87"/>
      <c r="H66" s="91"/>
      <c r="I66" s="89"/>
      <c r="J66" s="91"/>
      <c r="K66" s="89">
        <v>3</v>
      </c>
      <c r="L66" s="91"/>
      <c r="M66" s="127" t="s">
        <v>212</v>
      </c>
      <c r="N66" s="96"/>
      <c r="O66" s="98"/>
      <c r="P66" s="98"/>
      <c r="Q66" s="34"/>
      <c r="R66" s="85"/>
    </row>
    <row r="67" spans="1:18" s="56" customFormat="1" ht="12.75">
      <c r="A67" s="253"/>
      <c r="B67" s="38" t="s">
        <v>339</v>
      </c>
      <c r="C67" s="40" t="s">
        <v>79</v>
      </c>
      <c r="D67" s="57">
        <f>IF(COUNTA(E67:L67)&gt;=1,LARGE(E67:L67,1),0)+IF(COUNTA(E67:L67)&gt;=2,LARGE(E67:L67,2),0)+IF(COUNTA(E67:L67)&gt;=3,LARGE(E67:L67,3),0)+IF(COUNTA(E67:L67)&gt;=4,LARGE(E67:L67,4),0)+IF(COUNTA(E67:L67)&gt;=5,LARGE(E67:L67,5),0)</f>
        <v>3</v>
      </c>
      <c r="E67" s="87"/>
      <c r="F67" s="87"/>
      <c r="G67" s="87"/>
      <c r="H67" s="50"/>
      <c r="I67" s="87"/>
      <c r="J67" s="89">
        <v>3</v>
      </c>
      <c r="K67" s="88"/>
      <c r="L67" s="50"/>
      <c r="M67" s="127" t="s">
        <v>212</v>
      </c>
      <c r="N67" s="96"/>
      <c r="O67" s="98"/>
      <c r="P67" s="98"/>
      <c r="Q67" s="34"/>
      <c r="R67" s="85"/>
    </row>
    <row r="68" spans="1:18" s="56" customFormat="1" ht="12.75">
      <c r="A68" s="253" t="s">
        <v>136</v>
      </c>
      <c r="B68" s="38" t="s">
        <v>340</v>
      </c>
      <c r="C68" s="40" t="s">
        <v>79</v>
      </c>
      <c r="D68" s="57">
        <f>IF(COUNTA(E68:L68)&gt;=1,LARGE(E68:L68,1),0)+IF(COUNTA(E68:L68)&gt;=2,LARGE(E68:L68,2),0)+IF(COUNTA(E68:L68)&gt;=3,LARGE(E68:L68,3),0)+IF(COUNTA(E68:L68)&gt;=4,LARGE(E68:L68,4),0)+IF(COUNTA(E68:L68)&gt;=5,LARGE(E68:L68,5),0)</f>
        <v>2.9</v>
      </c>
      <c r="E68" s="87"/>
      <c r="F68" s="87"/>
      <c r="G68" s="87"/>
      <c r="H68" s="50"/>
      <c r="I68" s="87"/>
      <c r="J68" s="88">
        <v>2.9</v>
      </c>
      <c r="K68" s="88"/>
      <c r="L68" s="50"/>
      <c r="M68" s="127" t="s">
        <v>177</v>
      </c>
      <c r="N68" s="96"/>
      <c r="O68" s="98"/>
      <c r="P68" s="98"/>
      <c r="Q68" s="34"/>
      <c r="R68" s="85"/>
    </row>
    <row r="69" spans="1:19" s="99" customFormat="1" ht="12.75">
      <c r="A69" s="253" t="s">
        <v>129</v>
      </c>
      <c r="B69" s="90" t="s">
        <v>277</v>
      </c>
      <c r="C69" s="90" t="s">
        <v>116</v>
      </c>
      <c r="D69" s="57">
        <f>IF(COUNTA(E69:L69)&gt;=1,LARGE(E69:L69,1),0)+IF(COUNTA(E69:L69)&gt;=2,LARGE(E69:L69,2),0)+IF(COUNTA(E69:L69)&gt;=3,LARGE(E69:L69,3),0)+IF(COUNTA(E69:L69)&gt;=4,LARGE(E69:L69,4),0)+IF(COUNTA(E69:L69)&gt;=5,LARGE(E69:L69,5),0)</f>
        <v>2.6</v>
      </c>
      <c r="E69" s="91"/>
      <c r="F69" s="91"/>
      <c r="G69" s="88">
        <v>2.6</v>
      </c>
      <c r="H69" s="91"/>
      <c r="I69" s="89">
        <v>0</v>
      </c>
      <c r="J69" s="91"/>
      <c r="K69" s="91"/>
      <c r="L69" s="91"/>
      <c r="M69" s="127" t="s">
        <v>110</v>
      </c>
      <c r="N69" s="86"/>
      <c r="O69" s="85"/>
      <c r="P69" s="112"/>
      <c r="Q69" s="85"/>
      <c r="R69" s="96"/>
      <c r="S69" s="98"/>
    </row>
    <row r="70" spans="1:18" s="56" customFormat="1" ht="12.75">
      <c r="A70" s="253" t="s">
        <v>130</v>
      </c>
      <c r="B70" s="145" t="s">
        <v>323</v>
      </c>
      <c r="C70" s="145" t="s">
        <v>227</v>
      </c>
      <c r="D70" s="57">
        <f>IF(COUNTA(E70:L70)&gt;=1,LARGE(E70:L70,1),0)+IF(COUNTA(E70:L70)&gt;=2,LARGE(E70:L70,2),0)+IF(COUNTA(E70:L70)&gt;=3,LARGE(E70:L70,3),0)+IF(COUNTA(E70:L70)&gt;=4,LARGE(E70:L70,4),0)+IF(COUNTA(E70:L70)&gt;=5,LARGE(E70:L70,5),0)</f>
        <v>2.4</v>
      </c>
      <c r="E70" s="87"/>
      <c r="F70" s="87"/>
      <c r="G70" s="87"/>
      <c r="H70" s="87"/>
      <c r="I70" s="88">
        <v>2.4</v>
      </c>
      <c r="J70" s="81"/>
      <c r="K70" s="50"/>
      <c r="L70" s="89">
        <v>0</v>
      </c>
      <c r="M70" s="127" t="s">
        <v>280</v>
      </c>
      <c r="N70" s="96"/>
      <c r="O70" s="98"/>
      <c r="P70" s="98"/>
      <c r="Q70" s="34"/>
      <c r="R70" s="85"/>
    </row>
    <row r="71" spans="1:18" s="56" customFormat="1" ht="12.75">
      <c r="A71" s="253" t="s">
        <v>131</v>
      </c>
      <c r="B71" s="38" t="s">
        <v>324</v>
      </c>
      <c r="C71" s="38" t="s">
        <v>123</v>
      </c>
      <c r="D71" s="57">
        <f>IF(COUNTA(E71:L71)&gt;=1,LARGE(E71:L71,1),0)+IF(COUNTA(E71:L71)&gt;=2,LARGE(E71:L71,2),0)+IF(COUNTA(E71:L71)&gt;=3,LARGE(E71:L71,3),0)+IF(COUNTA(E71:L71)&gt;=4,LARGE(E71:L71,4),0)+IF(COUNTA(E71:L71)&gt;=5,LARGE(E71:L71,5),0)</f>
        <v>2.3</v>
      </c>
      <c r="E71" s="87"/>
      <c r="F71" s="88"/>
      <c r="G71" s="87"/>
      <c r="H71" s="87"/>
      <c r="I71" s="88">
        <v>2.3</v>
      </c>
      <c r="J71" s="88"/>
      <c r="K71" s="88"/>
      <c r="L71" s="87"/>
      <c r="M71" s="127" t="s">
        <v>82</v>
      </c>
      <c r="N71" s="96"/>
      <c r="O71" s="98"/>
      <c r="P71" s="98"/>
      <c r="Q71" s="34"/>
      <c r="R71" s="85"/>
    </row>
    <row r="72" spans="1:18" s="56" customFormat="1" ht="12.75">
      <c r="A72" s="253" t="s">
        <v>231</v>
      </c>
      <c r="B72" s="84" t="s">
        <v>354</v>
      </c>
      <c r="C72" s="90" t="s">
        <v>201</v>
      </c>
      <c r="D72" s="57">
        <f>IF(COUNTA(E72:L72)&gt;=1,LARGE(E72:L72,1),0)+IF(COUNTA(E72:L72)&gt;=2,LARGE(E72:L72,2),0)+IF(COUNTA(E72:L72)&gt;=3,LARGE(E72:L72,3),0)+IF(COUNTA(E72:L72)&gt;=4,LARGE(E72:L72,4),0)+IF(COUNTA(E72:L72)&gt;=5,LARGE(E72:L72,5),0)</f>
        <v>0</v>
      </c>
      <c r="E72" s="91"/>
      <c r="F72" s="91"/>
      <c r="G72" s="87"/>
      <c r="H72" s="91"/>
      <c r="I72" s="89"/>
      <c r="J72" s="91"/>
      <c r="K72" s="89">
        <v>0</v>
      </c>
      <c r="L72" s="91"/>
      <c r="M72" s="247" t="s">
        <v>120</v>
      </c>
      <c r="N72" s="96"/>
      <c r="O72" s="98"/>
      <c r="P72" s="98"/>
      <c r="Q72" s="34"/>
      <c r="R72" s="85"/>
    </row>
    <row r="78" spans="2:3" ht="12.75">
      <c r="B78" s="112"/>
      <c r="C78" s="85"/>
    </row>
    <row r="79" spans="2:3" ht="12.75">
      <c r="B79" s="112"/>
      <c r="C79" s="85"/>
    </row>
    <row r="80" spans="2:3" ht="12.75">
      <c r="B80" s="112"/>
      <c r="C80" s="85"/>
    </row>
    <row r="81" spans="2:3" ht="12.75">
      <c r="B81" s="112"/>
      <c r="C81" s="85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9.25390625" style="0" bestFit="1" customWidth="1"/>
    <col min="5" max="12" width="4.75390625" style="0" customWidth="1"/>
    <col min="13" max="13" width="4.75390625" style="12" customWidth="1"/>
    <col min="14" max="14" width="4.75390625" style="254" customWidth="1"/>
    <col min="15" max="15" width="4.75390625" style="11" customWidth="1"/>
    <col min="16" max="16" width="23.375" style="11" bestFit="1" customWidth="1"/>
    <col min="17" max="17" width="25.00390625" style="11" bestFit="1" customWidth="1"/>
    <col min="18" max="18" width="5.125" style="11" customWidth="1"/>
    <col min="19" max="19" width="9.125" style="18" customWidth="1"/>
  </cols>
  <sheetData>
    <row r="1" spans="1:12" ht="18.75">
      <c r="A1" s="1" t="s">
        <v>378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2" ht="15.75" thickBot="1">
      <c r="B3" s="255" t="s">
        <v>84</v>
      </c>
      <c r="C3" s="25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6:12" ht="12.75">
      <c r="F4" s="2"/>
      <c r="G4" s="2"/>
      <c r="H4" s="2"/>
      <c r="I4" s="2"/>
      <c r="J4" s="2"/>
      <c r="K4" s="2"/>
      <c r="L4" s="2"/>
    </row>
    <row r="5" spans="1:19" s="56" customFormat="1" ht="12.75">
      <c r="A5" s="253" t="s">
        <v>0</v>
      </c>
      <c r="B5" s="38" t="s">
        <v>71</v>
      </c>
      <c r="C5" s="38" t="s">
        <v>79</v>
      </c>
      <c r="D5" s="15">
        <f>IF(COUNTA(E5:L5)&gt;=1,LARGE(E5:L5,1),0)+IF(COUNTA(E5:L5)&gt;=2,LARGE(E5:L5,2),0)+IF(COUNTA(E5:L5)&gt;=3,LARGE(E5:L5,3),0)+IF(COUNTA(E5:L5)&gt;=4,LARGE(E5:L5,4),0)+IF(COUNTA(E5:L5)&gt;=5,LARGE(E5:L5,5),0)</f>
        <v>100</v>
      </c>
      <c r="E5" s="89">
        <v>20</v>
      </c>
      <c r="F5" s="88"/>
      <c r="G5" s="89">
        <v>20</v>
      </c>
      <c r="H5" s="89"/>
      <c r="I5" s="89">
        <v>20</v>
      </c>
      <c r="J5" s="89">
        <v>20</v>
      </c>
      <c r="K5" s="50">
        <v>20</v>
      </c>
      <c r="L5" s="89">
        <v>20</v>
      </c>
      <c r="M5" s="62">
        <v>99</v>
      </c>
      <c r="N5" s="86"/>
      <c r="O5" s="106"/>
      <c r="P5" s="272"/>
      <c r="Q5" s="272"/>
      <c r="R5" s="92"/>
      <c r="S5" s="92"/>
    </row>
    <row r="6" spans="1:19" s="56" customFormat="1" ht="12.75">
      <c r="A6" s="9" t="s">
        <v>1</v>
      </c>
      <c r="B6" s="58" t="s">
        <v>80</v>
      </c>
      <c r="C6" s="58" t="s">
        <v>9</v>
      </c>
      <c r="D6" s="15">
        <f>IF(COUNTA(E6:L6)&gt;=1,LARGE(E6:L6,1),0)+IF(COUNTA(E6:L6)&gt;=2,LARGE(E6:L6,2),0)+IF(COUNTA(E6:L6)&gt;=3,LARGE(E6:L6,3),0)+IF(COUNTA(E6:L6)&gt;=4,LARGE(E6:L6,4),0)+IF(COUNTA(E6:L6)&gt;=5,LARGE(E6:L6,5),0)</f>
        <v>67.5</v>
      </c>
      <c r="E6" s="89">
        <v>15</v>
      </c>
      <c r="F6" s="89">
        <v>10</v>
      </c>
      <c r="G6" s="89">
        <v>10</v>
      </c>
      <c r="H6" s="89">
        <v>15</v>
      </c>
      <c r="I6" s="88">
        <v>12.5</v>
      </c>
      <c r="J6" s="8"/>
      <c r="K6" s="88">
        <v>12.5</v>
      </c>
      <c r="L6" s="88">
        <v>12.5</v>
      </c>
      <c r="M6" s="62">
        <v>99</v>
      </c>
      <c r="N6" s="86"/>
      <c r="O6" s="106"/>
      <c r="P6" s="272"/>
      <c r="Q6" s="272"/>
      <c r="R6" s="92"/>
      <c r="S6" s="92"/>
    </row>
    <row r="7" spans="1:19" s="56" customFormat="1" ht="12.75">
      <c r="A7" s="253" t="s">
        <v>2</v>
      </c>
      <c r="B7" s="38" t="s">
        <v>76</v>
      </c>
      <c r="C7" s="38" t="s">
        <v>45</v>
      </c>
      <c r="D7" s="15">
        <f>IF(COUNTA(E7:L7)&gt;=1,LARGE(E7:L7,1),0)+IF(COUNTA(E7:L7)&gt;=2,LARGE(E7:L7,2),0)+IF(COUNTA(E7:L7)&gt;=3,LARGE(E7:L7,3),0)+IF(COUNTA(E7:L7)&gt;=4,LARGE(E7:L7,4),0)+IF(COUNTA(E7:L7)&gt;=5,LARGE(E7:L7,5),0)</f>
        <v>65</v>
      </c>
      <c r="E7" s="61"/>
      <c r="F7" s="89">
        <v>15</v>
      </c>
      <c r="G7" s="89">
        <v>15</v>
      </c>
      <c r="H7" s="89">
        <v>20</v>
      </c>
      <c r="I7" s="89">
        <v>15</v>
      </c>
      <c r="J7" s="89"/>
      <c r="K7" s="73"/>
      <c r="L7" s="50"/>
      <c r="M7" s="64" t="s">
        <v>65</v>
      </c>
      <c r="N7" s="86"/>
      <c r="O7" s="106"/>
      <c r="P7" s="272"/>
      <c r="Q7" s="272"/>
      <c r="R7" s="92"/>
      <c r="S7" s="92"/>
    </row>
    <row r="8" spans="1:19" s="56" customFormat="1" ht="12.75">
      <c r="A8" s="9" t="s">
        <v>3</v>
      </c>
      <c r="B8" s="32" t="s">
        <v>125</v>
      </c>
      <c r="C8" s="38" t="s">
        <v>9</v>
      </c>
      <c r="D8" s="15">
        <f>IF(COUNTA(E8:L8)&gt;=1,LARGE(E8:L8,1),0)+IF(COUNTA(E8:L8)&gt;=2,LARGE(E8:L8,2),0)+IF(COUNTA(E8:L8)&gt;=3,LARGE(E8:L8,3),0)+IF(COUNTA(E8:L8)&gt;=4,LARGE(E8:L8,4),0)+IF(COUNTA(E8:L8)&gt;=5,LARGE(E8:L8,5),0)</f>
        <v>62</v>
      </c>
      <c r="E8" s="88">
        <v>12.5</v>
      </c>
      <c r="F8" s="88">
        <v>12.5</v>
      </c>
      <c r="G8" s="88">
        <v>12.5</v>
      </c>
      <c r="H8" s="88"/>
      <c r="I8" s="89"/>
      <c r="J8" s="88"/>
      <c r="K8" s="88">
        <v>9.5</v>
      </c>
      <c r="L8" s="89">
        <v>15</v>
      </c>
      <c r="M8" s="63">
        <v>99</v>
      </c>
      <c r="N8" s="86"/>
      <c r="O8" s="106"/>
      <c r="P8" s="274"/>
      <c r="Q8" s="274"/>
      <c r="R8" s="92"/>
      <c r="S8" s="92"/>
    </row>
    <row r="9" spans="1:19" s="56" customFormat="1" ht="12.75">
      <c r="A9" s="253" t="s">
        <v>4</v>
      </c>
      <c r="B9" s="38" t="s">
        <v>81</v>
      </c>
      <c r="C9" s="38" t="s">
        <v>45</v>
      </c>
      <c r="D9" s="15">
        <f>IF(COUNTA(E9:L9)&gt;=1,LARGE(E9:L9,1),0)+IF(COUNTA(E9:L9)&gt;=2,LARGE(E9:L9,2),0)+IF(COUNTA(E9:L9)&gt;=3,LARGE(E9:L9,3),0)+IF(COUNTA(E9:L9)&gt;=4,LARGE(E9:L9,4),0)+IF(COUNTA(E9:L9)&gt;=5,LARGE(E9:L9,5),0)</f>
        <v>62</v>
      </c>
      <c r="E9" s="88">
        <v>9.5</v>
      </c>
      <c r="F9" s="89">
        <v>20</v>
      </c>
      <c r="G9" s="88">
        <v>9.5</v>
      </c>
      <c r="H9" s="89">
        <v>10</v>
      </c>
      <c r="I9" s="88"/>
      <c r="J9" s="88">
        <v>12.5</v>
      </c>
      <c r="K9" s="89"/>
      <c r="L9" s="89">
        <v>10</v>
      </c>
      <c r="M9" s="64" t="s">
        <v>82</v>
      </c>
      <c r="N9" s="86"/>
      <c r="O9" s="106"/>
      <c r="P9" s="274"/>
      <c r="Q9" s="274"/>
      <c r="R9" s="92"/>
      <c r="S9" s="92"/>
    </row>
    <row r="10" spans="1:19" s="56" customFormat="1" ht="12.75">
      <c r="A10" s="9" t="s">
        <v>5</v>
      </c>
      <c r="B10" s="38" t="s">
        <v>115</v>
      </c>
      <c r="C10" s="38" t="s">
        <v>8</v>
      </c>
      <c r="D10" s="15">
        <f>IF(COUNTA(E10:L10)&gt;=1,LARGE(E10:L10,1),0)+IF(COUNTA(E10:L10)&gt;=2,LARGE(E10:L10,2),0)+IF(COUNTA(E10:L10)&gt;=3,LARGE(E10:L10,3),0)+IF(COUNTA(E10:L10)&gt;=4,LARGE(E10:L10,4),0)+IF(COUNTA(E10:L10)&gt;=5,LARGE(E10:L10,5),0)</f>
        <v>60.5</v>
      </c>
      <c r="E10" s="89"/>
      <c r="F10" s="89">
        <v>9</v>
      </c>
      <c r="G10" s="89">
        <v>9</v>
      </c>
      <c r="H10" s="88">
        <v>12.5</v>
      </c>
      <c r="I10" s="88"/>
      <c r="J10" s="89">
        <v>15</v>
      </c>
      <c r="K10" s="89">
        <v>15</v>
      </c>
      <c r="L10" s="50"/>
      <c r="M10" s="64" t="s">
        <v>65</v>
      </c>
      <c r="N10" s="86"/>
      <c r="O10" s="106"/>
      <c r="P10" s="272"/>
      <c r="Q10" s="272"/>
      <c r="R10" s="92"/>
      <c r="S10" s="92"/>
    </row>
    <row r="11" spans="1:19" s="56" customFormat="1" ht="12.75">
      <c r="A11" s="253" t="s">
        <v>6</v>
      </c>
      <c r="B11" s="32" t="s">
        <v>154</v>
      </c>
      <c r="C11" s="40" t="s">
        <v>9</v>
      </c>
      <c r="D11" s="15">
        <f>IF(COUNTA(E11:L11)&gt;=1,LARGE(E11:L11,1),0)+IF(COUNTA(E11:L11)&gt;=2,LARGE(E11:L11,2),0)+IF(COUNTA(E11:L11)&gt;=3,LARGE(E11:L11,3),0)+IF(COUNTA(E11:L11)&gt;=4,LARGE(E11:L11,4),0)+IF(COUNTA(E11:L11)&gt;=5,LARGE(E11:L11,5),0)</f>
        <v>46</v>
      </c>
      <c r="E11" s="88">
        <v>5.5</v>
      </c>
      <c r="F11" s="88">
        <v>8.5</v>
      </c>
      <c r="G11" s="88">
        <v>5.5</v>
      </c>
      <c r="H11" s="89">
        <v>9</v>
      </c>
      <c r="I11" s="89">
        <v>10</v>
      </c>
      <c r="J11" s="88">
        <v>9.5</v>
      </c>
      <c r="K11" s="88">
        <v>7.5</v>
      </c>
      <c r="L11" s="89">
        <v>9</v>
      </c>
      <c r="M11" s="64" t="s">
        <v>110</v>
      </c>
      <c r="N11" s="96"/>
      <c r="O11" s="106"/>
      <c r="P11" s="274"/>
      <c r="Q11" s="274"/>
      <c r="R11" s="92"/>
      <c r="S11" s="92"/>
    </row>
    <row r="12" spans="1:19" s="56" customFormat="1" ht="12.75">
      <c r="A12" s="9" t="s">
        <v>7</v>
      </c>
      <c r="B12" s="32" t="s">
        <v>139</v>
      </c>
      <c r="C12" s="38" t="s">
        <v>45</v>
      </c>
      <c r="D12" s="15">
        <f>IF(COUNTA(E12:L12)&gt;=1,LARGE(E12:L12,1),0)+IF(COUNTA(E12:L12)&gt;=2,LARGE(E12:L12,2),0)+IF(COUNTA(E12:L12)&gt;=3,LARGE(E12:L12,3),0)+IF(COUNTA(E12:L12)&gt;=4,LARGE(E12:L12,4),0)+IF(COUNTA(E12:L12)&gt;=5,LARGE(E12:L12,5),0)</f>
        <v>45.5</v>
      </c>
      <c r="E12" s="88">
        <v>8.5</v>
      </c>
      <c r="F12" s="89">
        <v>8</v>
      </c>
      <c r="G12" s="88">
        <v>6.5</v>
      </c>
      <c r="H12" s="88">
        <v>9.5</v>
      </c>
      <c r="I12" s="88">
        <v>9.5</v>
      </c>
      <c r="J12" s="88"/>
      <c r="K12" s="88">
        <v>8.5</v>
      </c>
      <c r="L12" s="88">
        <v>9.5</v>
      </c>
      <c r="M12" s="83">
        <v>99</v>
      </c>
      <c r="N12" s="86"/>
      <c r="O12" s="106"/>
      <c r="P12" s="272"/>
      <c r="Q12" s="272"/>
      <c r="R12" s="92"/>
      <c r="S12" s="92"/>
    </row>
    <row r="13" spans="1:19" s="56" customFormat="1" ht="12.75">
      <c r="A13" s="253" t="s">
        <v>10</v>
      </c>
      <c r="B13" s="32" t="s">
        <v>127</v>
      </c>
      <c r="C13" s="38" t="s">
        <v>9</v>
      </c>
      <c r="D13" s="15">
        <f>IF(COUNTA(E13:L13)&gt;=1,LARGE(E13:L13,1),0)+IF(COUNTA(E13:L13)&gt;=2,LARGE(E13:L13,2),0)+IF(COUNTA(E13:L13)&gt;=3,LARGE(E13:L13,3),0)+IF(COUNTA(E13:L13)&gt;=4,LARGE(E13:L13,4),0)+IF(COUNTA(E13:L13)&gt;=5,LARGE(E13:L13,5),0)</f>
        <v>41.5</v>
      </c>
      <c r="E13" s="89">
        <v>8</v>
      </c>
      <c r="F13" s="89">
        <v>5</v>
      </c>
      <c r="G13" s="89">
        <v>8</v>
      </c>
      <c r="H13" s="88">
        <v>6.5</v>
      </c>
      <c r="I13" s="88">
        <v>8.5</v>
      </c>
      <c r="J13" s="88">
        <v>8.5</v>
      </c>
      <c r="K13" s="89">
        <v>7</v>
      </c>
      <c r="L13" s="88">
        <v>8.5</v>
      </c>
      <c r="M13" s="64" t="s">
        <v>110</v>
      </c>
      <c r="N13" s="86"/>
      <c r="O13" s="106"/>
      <c r="P13" s="274"/>
      <c r="Q13" s="274"/>
      <c r="R13" s="92"/>
      <c r="S13" s="92"/>
    </row>
    <row r="14" spans="1:19" s="56" customFormat="1" ht="12.75">
      <c r="A14" s="9"/>
      <c r="B14" s="38" t="s">
        <v>117</v>
      </c>
      <c r="C14" s="40" t="s">
        <v>9</v>
      </c>
      <c r="D14" s="15">
        <f>IF(COUNTA(E14:L14)&gt;=1,LARGE(E14:L14,1),0)+IF(COUNTA(E14:L14)&gt;=2,LARGE(E14:L14,2),0)+IF(COUNTA(E14:L14)&gt;=3,LARGE(E14:L14,3),0)+IF(COUNTA(E14:L14)&gt;=4,LARGE(E14:L14,4),0)+IF(COUNTA(E14:L14)&gt;=5,LARGE(E14:L14,5),0)</f>
        <v>41.5</v>
      </c>
      <c r="E14" s="88">
        <v>7.5</v>
      </c>
      <c r="F14" s="88">
        <v>7.5</v>
      </c>
      <c r="G14" s="87">
        <v>5.75</v>
      </c>
      <c r="H14" s="88">
        <v>8.5</v>
      </c>
      <c r="I14" s="89">
        <v>9</v>
      </c>
      <c r="J14" s="89">
        <v>9</v>
      </c>
      <c r="K14" s="88">
        <v>6.5</v>
      </c>
      <c r="L14" s="50"/>
      <c r="M14" s="64" t="s">
        <v>120</v>
      </c>
      <c r="N14" s="86"/>
      <c r="O14" s="106"/>
      <c r="P14" s="272"/>
      <c r="Q14" s="272"/>
      <c r="R14" s="92"/>
      <c r="S14" s="92"/>
    </row>
    <row r="15" spans="1:19" s="56" customFormat="1" ht="12.75">
      <c r="A15" s="253" t="s">
        <v>14</v>
      </c>
      <c r="B15" s="32" t="s">
        <v>157</v>
      </c>
      <c r="C15" s="38" t="s">
        <v>9</v>
      </c>
      <c r="D15" s="15">
        <f>IF(COUNTA(E15:L15)&gt;=1,LARGE(E15:L15,1),0)+IF(COUNTA(E15:L15)&gt;=2,LARGE(E15:L15,2),0)+IF(COUNTA(E15:L15)&gt;=3,LARGE(E15:L15,3),0)+IF(COUNTA(E15:L15)&gt;=4,LARGE(E15:L15,4),0)+IF(COUNTA(E15:L15)&gt;=5,LARGE(E15:L15,5),0)</f>
        <v>38</v>
      </c>
      <c r="E15" s="87">
        <v>5.25</v>
      </c>
      <c r="F15" s="89">
        <v>7</v>
      </c>
      <c r="G15" s="88">
        <v>8.5</v>
      </c>
      <c r="H15" s="88">
        <v>4.3</v>
      </c>
      <c r="I15" s="88">
        <v>7.5</v>
      </c>
      <c r="J15" s="89">
        <v>6</v>
      </c>
      <c r="K15" s="89">
        <v>9</v>
      </c>
      <c r="L15" s="89">
        <v>6</v>
      </c>
      <c r="M15" s="64" t="s">
        <v>110</v>
      </c>
      <c r="N15" s="96"/>
      <c r="O15" s="106"/>
      <c r="P15" s="272"/>
      <c r="Q15" s="272"/>
      <c r="R15" s="92"/>
      <c r="S15" s="92"/>
    </row>
    <row r="16" spans="1:19" s="56" customFormat="1" ht="12.75">
      <c r="A16" s="9" t="s">
        <v>11</v>
      </c>
      <c r="B16" s="38" t="s">
        <v>199</v>
      </c>
      <c r="C16" s="38" t="s">
        <v>197</v>
      </c>
      <c r="D16" s="57">
        <f>IF(COUNTA(E16:L16)&gt;=1,LARGE(E16:L16,1),0)+IF(COUNTA(E16:L16)&gt;=2,LARGE(E16:L16,2),0)+IF(COUNTA(E16:L16)&gt;=3,LARGE(E16:L16,3),0)+IF(COUNTA(E16:L16)&gt;=4,LARGE(E16:L16,4),0)+IF(COUNTA(E16:L16)&gt;=5,LARGE(E16:L16,5),0)</f>
        <v>36</v>
      </c>
      <c r="E16" s="88">
        <v>6.5</v>
      </c>
      <c r="F16" s="88">
        <v>5.5</v>
      </c>
      <c r="G16" s="89">
        <v>5</v>
      </c>
      <c r="H16" s="88">
        <v>4.2</v>
      </c>
      <c r="I16" s="88">
        <v>4.3</v>
      </c>
      <c r="J16" s="89">
        <v>8</v>
      </c>
      <c r="K16" s="89">
        <v>8</v>
      </c>
      <c r="L16" s="89">
        <v>8</v>
      </c>
      <c r="M16" s="127" t="s">
        <v>65</v>
      </c>
      <c r="N16" s="96"/>
      <c r="O16" s="98"/>
      <c r="P16" s="276"/>
      <c r="Q16" s="276"/>
      <c r="R16" s="92"/>
      <c r="S16" s="92"/>
    </row>
    <row r="17" spans="1:19" s="56" customFormat="1" ht="12.75">
      <c r="A17" s="253" t="s">
        <v>15</v>
      </c>
      <c r="B17" s="32" t="s">
        <v>153</v>
      </c>
      <c r="C17" s="40" t="s">
        <v>9</v>
      </c>
      <c r="D17" s="15">
        <f>IF(COUNTA(E17:L17)&gt;=1,LARGE(E17:L17,1),0)+IF(COUNTA(E17:L17)&gt;=2,LARGE(E17:L17,2),0)+IF(COUNTA(E17:L17)&gt;=3,LARGE(E17:L17,3),0)+IF(COUNTA(E17:L17)&gt;=4,LARGE(E17:L17,4),0)+IF(COUNTA(E17:L17)&gt;=5,LARGE(E17:L17,5),0)</f>
        <v>34.5</v>
      </c>
      <c r="E17" s="89">
        <v>7</v>
      </c>
      <c r="F17" s="88">
        <v>6.5</v>
      </c>
      <c r="G17" s="89">
        <v>7</v>
      </c>
      <c r="H17" s="88">
        <v>7.5</v>
      </c>
      <c r="I17" s="88">
        <v>6.5</v>
      </c>
      <c r="J17" s="87"/>
      <c r="K17" s="89"/>
      <c r="L17" s="87">
        <v>5.75</v>
      </c>
      <c r="M17" s="64" t="s">
        <v>120</v>
      </c>
      <c r="N17" s="96"/>
      <c r="O17" s="106"/>
      <c r="P17" s="274"/>
      <c r="Q17" s="274"/>
      <c r="R17" s="92"/>
      <c r="S17" s="92"/>
    </row>
    <row r="18" spans="1:19" s="99" customFormat="1" ht="12.75">
      <c r="A18" s="9" t="s">
        <v>19</v>
      </c>
      <c r="B18" s="38" t="s">
        <v>209</v>
      </c>
      <c r="C18" s="38" t="s">
        <v>195</v>
      </c>
      <c r="D18" s="57">
        <f>IF(COUNTA(E18:L18)&gt;=1,LARGE(E18:L18,1),0)+IF(COUNTA(E18:L18)&gt;=2,LARGE(E18:L18,2),0)+IF(COUNTA(E18:L18)&gt;=3,LARGE(E18:L18,3),0)+IF(COUNTA(E18:L18)&gt;=4,LARGE(E18:L18,4),0)+IF(COUNTA(E18:L18)&gt;=5,LARGE(E18:L18,5),0)</f>
        <v>33.75</v>
      </c>
      <c r="E18" s="87">
        <v>4.75</v>
      </c>
      <c r="F18" s="89">
        <v>4</v>
      </c>
      <c r="G18" s="277"/>
      <c r="H18" s="89">
        <v>6</v>
      </c>
      <c r="I18" s="89">
        <v>7</v>
      </c>
      <c r="J18" s="89">
        <v>10</v>
      </c>
      <c r="K18" s="89">
        <v>6</v>
      </c>
      <c r="L18" s="50"/>
      <c r="M18" s="83">
        <v>99</v>
      </c>
      <c r="N18" s="96"/>
      <c r="O18" s="152"/>
      <c r="P18" s="276"/>
      <c r="Q18" s="276"/>
      <c r="R18" s="100"/>
      <c r="S18" s="154"/>
    </row>
    <row r="19" spans="1:19" s="99" customFormat="1" ht="12.75">
      <c r="A19" s="253" t="s">
        <v>12</v>
      </c>
      <c r="B19" s="32" t="s">
        <v>156</v>
      </c>
      <c r="C19" s="38" t="s">
        <v>9</v>
      </c>
      <c r="D19" s="15">
        <f>IF(COUNTA(E19:L19)&gt;=1,LARGE(E19:L19,1),0)+IF(COUNTA(E19:L19)&gt;=2,LARGE(E19:L19,2),0)+IF(COUNTA(E19:L19)&gt;=3,LARGE(E19:L19,3),0)+IF(COUNTA(E19:L19)&gt;=4,LARGE(E19:L19,4),0)+IF(COUNTA(E19:L19)&gt;=5,LARGE(E19:L19,5),0)</f>
        <v>32</v>
      </c>
      <c r="E19" s="89">
        <v>9</v>
      </c>
      <c r="F19" s="89">
        <v>6</v>
      </c>
      <c r="G19" s="87">
        <v>5.25</v>
      </c>
      <c r="H19" s="87">
        <v>5.25</v>
      </c>
      <c r="I19" s="89">
        <v>6</v>
      </c>
      <c r="J19" s="87">
        <v>5.25</v>
      </c>
      <c r="K19" s="87">
        <v>5.75</v>
      </c>
      <c r="L19" s="50"/>
      <c r="M19" s="64" t="s">
        <v>110</v>
      </c>
      <c r="N19" s="96"/>
      <c r="O19" s="106"/>
      <c r="P19" s="272"/>
      <c r="Q19" s="272"/>
      <c r="R19" s="100"/>
      <c r="S19" s="92"/>
    </row>
    <row r="20" spans="1:19" s="56" customFormat="1" ht="12.75">
      <c r="A20" s="9" t="s">
        <v>17</v>
      </c>
      <c r="B20" s="38" t="s">
        <v>118</v>
      </c>
      <c r="C20" s="40" t="s">
        <v>9</v>
      </c>
      <c r="D20" s="15">
        <f>IF(COUNTA(E20:L20)&gt;=1,LARGE(E20:L20,1),0)+IF(COUNTA(E20:L20)&gt;=2,LARGE(E20:L20,2),0)+IF(COUNTA(E20:L20)&gt;=3,LARGE(E20:L20,3),0)+IF(COUNTA(E20:L20)&gt;=4,LARGE(E20:L20,4),0)+IF(COUNTA(E20:L20)&gt;=5,LARGE(E20:L20,5),0)</f>
        <v>29.5</v>
      </c>
      <c r="E20" s="89">
        <v>10</v>
      </c>
      <c r="F20" s="88">
        <v>9.5</v>
      </c>
      <c r="G20" s="89"/>
      <c r="H20" s="138"/>
      <c r="I20" s="88"/>
      <c r="J20" s="89"/>
      <c r="K20" s="89">
        <v>10</v>
      </c>
      <c r="L20" s="50"/>
      <c r="M20" s="64" t="s">
        <v>82</v>
      </c>
      <c r="N20" s="86"/>
      <c r="O20" s="106"/>
      <c r="P20" s="272"/>
      <c r="Q20" s="272"/>
      <c r="R20" s="92"/>
      <c r="S20" s="92"/>
    </row>
    <row r="21" spans="1:19" s="56" customFormat="1" ht="12.75">
      <c r="A21" s="253" t="s">
        <v>18</v>
      </c>
      <c r="B21" s="32" t="s">
        <v>155</v>
      </c>
      <c r="C21" s="38" t="s">
        <v>9</v>
      </c>
      <c r="D21" s="15">
        <f>IF(COUNTA(E21:L21)&gt;=1,LARGE(E21:L21,1),0)+IF(COUNTA(E21:L21)&gt;=2,LARGE(E21:L21,2),0)+IF(COUNTA(E21:L21)&gt;=3,LARGE(E21:L21,3),0)+IF(COUNTA(E21:L21)&gt;=4,LARGE(E21:L21,4),0)+IF(COUNTA(E21:L21)&gt;=5,LARGE(E21:L21,5),0)</f>
        <v>27</v>
      </c>
      <c r="E21" s="89">
        <v>5</v>
      </c>
      <c r="F21" s="88">
        <v>4.1</v>
      </c>
      <c r="G21" s="89">
        <v>6</v>
      </c>
      <c r="H21" s="89">
        <v>5</v>
      </c>
      <c r="I21" s="87">
        <v>5.25</v>
      </c>
      <c r="J21" s="87">
        <v>5.75</v>
      </c>
      <c r="K21" s="89">
        <v>4</v>
      </c>
      <c r="L21" s="50"/>
      <c r="M21" s="64" t="s">
        <v>82</v>
      </c>
      <c r="N21" s="96"/>
      <c r="O21" s="106"/>
      <c r="P21" s="274"/>
      <c r="Q21" s="274"/>
      <c r="R21" s="92"/>
      <c r="S21" s="92"/>
    </row>
    <row r="22" spans="1:19" s="56" customFormat="1" ht="12.75">
      <c r="A22" s="9" t="s">
        <v>20</v>
      </c>
      <c r="B22" s="84" t="s">
        <v>142</v>
      </c>
      <c r="C22" s="40" t="s">
        <v>79</v>
      </c>
      <c r="D22" s="15">
        <f>IF(COUNTA(E22:L22)&gt;=1,LARGE(E22:L22,1),0)+IF(COUNTA(E22:L22)&gt;=2,LARGE(E22:L22,2),0)+IF(COUNTA(E22:L22)&gt;=3,LARGE(E22:L22,3),0)+IF(COUNTA(E22:L22)&gt;=4,LARGE(E22:L22,4),0)+IF(COUNTA(E22:L22)&gt;=5,LARGE(E22:L22,5),0)</f>
        <v>26.45</v>
      </c>
      <c r="E22" s="89">
        <v>4</v>
      </c>
      <c r="F22" s="88">
        <v>4.2</v>
      </c>
      <c r="G22" s="88">
        <v>3.9</v>
      </c>
      <c r="H22" s="89">
        <v>4</v>
      </c>
      <c r="I22" s="87">
        <v>5.75</v>
      </c>
      <c r="J22" s="89">
        <v>7</v>
      </c>
      <c r="K22" s="87">
        <v>4.75</v>
      </c>
      <c r="L22" s="87">
        <v>4.75</v>
      </c>
      <c r="M22" s="64" t="s">
        <v>110</v>
      </c>
      <c r="N22" s="86"/>
      <c r="O22" s="106"/>
      <c r="P22" s="272"/>
      <c r="Q22" s="272"/>
      <c r="R22" s="92"/>
      <c r="S22" s="92"/>
    </row>
    <row r="23" spans="1:19" s="99" customFormat="1" ht="12.75">
      <c r="A23" s="253" t="s">
        <v>21</v>
      </c>
      <c r="B23" s="71" t="s">
        <v>137</v>
      </c>
      <c r="C23" s="71" t="s">
        <v>124</v>
      </c>
      <c r="D23" s="15">
        <f>IF(COUNTA(E23:L23)&gt;=1,LARGE(E23:L23,1),0)+IF(COUNTA(E23:L23)&gt;=2,LARGE(E23:L23,2),0)+IF(COUNTA(E23:L23)&gt;=3,LARGE(E23:L23,3),0)+IF(COUNTA(E23:L23)&gt;=4,LARGE(E23:L23,4),0)+IF(COUNTA(E23:L23)&gt;=5,LARGE(E23:L23,5),0)</f>
        <v>24.849999999999998</v>
      </c>
      <c r="E23" s="88">
        <v>3.9</v>
      </c>
      <c r="F23" s="88">
        <v>4.5</v>
      </c>
      <c r="G23" s="88">
        <v>4.2</v>
      </c>
      <c r="H23" s="55"/>
      <c r="I23" s="87">
        <v>4.75</v>
      </c>
      <c r="J23" s="88">
        <v>7.5</v>
      </c>
      <c r="K23" s="87"/>
      <c r="L23" s="138"/>
      <c r="M23" s="83">
        <v>99</v>
      </c>
      <c r="N23" s="86"/>
      <c r="O23" s="106"/>
      <c r="P23" s="274"/>
      <c r="Q23" s="274"/>
      <c r="R23" s="100"/>
      <c r="S23" s="92"/>
    </row>
    <row r="24" spans="1:19" s="56" customFormat="1" ht="12.75">
      <c r="A24" s="9" t="s">
        <v>22</v>
      </c>
      <c r="B24" s="32" t="s">
        <v>166</v>
      </c>
      <c r="C24" s="45" t="s">
        <v>124</v>
      </c>
      <c r="D24" s="15">
        <f>IF(COUNTA(E24:L24)&gt;=1,LARGE(E24:L24,1),0)+IF(COUNTA(E24:L24)&gt;=2,LARGE(E24:L24,2),0)+IF(COUNTA(E24:L24)&gt;=3,LARGE(E24:L24,3),0)+IF(COUNTA(E24:L24)&gt;=4,LARGE(E24:L24,4),0)+IF(COUNTA(E24:L24)&gt;=5,LARGE(E24:L24,5),0)</f>
        <v>24.75</v>
      </c>
      <c r="E24" s="87">
        <v>5.75</v>
      </c>
      <c r="F24" s="131"/>
      <c r="G24" s="88"/>
      <c r="H24" s="89"/>
      <c r="I24" s="87"/>
      <c r="J24" s="88">
        <v>6.5</v>
      </c>
      <c r="K24" s="88">
        <v>5.5</v>
      </c>
      <c r="L24" s="89">
        <v>7</v>
      </c>
      <c r="M24" s="127" t="s">
        <v>110</v>
      </c>
      <c r="N24" s="96"/>
      <c r="O24" s="98"/>
      <c r="P24" s="274"/>
      <c r="Q24" s="274"/>
      <c r="R24" s="92"/>
      <c r="S24" s="100"/>
    </row>
    <row r="25" spans="1:19" s="56" customFormat="1" ht="12.75">
      <c r="A25" s="253" t="s">
        <v>23</v>
      </c>
      <c r="B25" s="32" t="s">
        <v>147</v>
      </c>
      <c r="C25" s="38" t="s">
        <v>79</v>
      </c>
      <c r="D25" s="15">
        <f>IF(COUNTA(E25:L25)&gt;=1,LARGE(E25:L25,1),0)+IF(COUNTA(E25:L25)&gt;=2,LARGE(E25:L25,2),0)+IF(COUNTA(E25:L25)&gt;=3,LARGE(E25:L25,3),0)+IF(COUNTA(E25:L25)&gt;=4,LARGE(E25:L25,4),0)+IF(COUNTA(E25:L25)&gt;=5,LARGE(E25:L25,5),0)</f>
        <v>24.5</v>
      </c>
      <c r="E25" s="88">
        <v>4.5</v>
      </c>
      <c r="F25" s="87">
        <v>5.75</v>
      </c>
      <c r="G25" s="87">
        <v>4.75</v>
      </c>
      <c r="H25" s="87"/>
      <c r="I25" s="88"/>
      <c r="J25" s="89">
        <v>5</v>
      </c>
      <c r="K25" s="88">
        <v>4.5</v>
      </c>
      <c r="L25" s="88"/>
      <c r="M25" s="64" t="s">
        <v>82</v>
      </c>
      <c r="N25" s="86"/>
      <c r="O25" s="106"/>
      <c r="P25" s="276"/>
      <c r="Q25" s="276"/>
      <c r="R25" s="92"/>
      <c r="S25" s="92"/>
    </row>
    <row r="26" spans="1:19" s="56" customFormat="1" ht="12.75">
      <c r="A26" s="9" t="s">
        <v>24</v>
      </c>
      <c r="B26" s="128" t="s">
        <v>190</v>
      </c>
      <c r="C26" s="38" t="s">
        <v>79</v>
      </c>
      <c r="D26" s="57">
        <f>IF(COUNTA(E26:L26)&gt;=1,LARGE(E26:L26,1),0)+IF(COUNTA(E26:L26)&gt;=2,LARGE(E26:L26,2),0)+IF(COUNTA(E26:L26)&gt;=3,LARGE(E26:L26,3),0)+IF(COUNTA(E26:L26)&gt;=4,LARGE(E26:L26,4),0)+IF(COUNTA(E26:L26)&gt;=5,LARGE(E26:L26,5),0)</f>
        <v>23.5</v>
      </c>
      <c r="E26" s="88">
        <v>4.3</v>
      </c>
      <c r="F26" s="88">
        <v>3.3</v>
      </c>
      <c r="G26" s="88">
        <v>4.5</v>
      </c>
      <c r="H26" s="87">
        <v>4.75</v>
      </c>
      <c r="I26" s="88">
        <v>4.5</v>
      </c>
      <c r="J26" s="88">
        <v>4.5</v>
      </c>
      <c r="K26" s="87">
        <v>5.25</v>
      </c>
      <c r="L26" s="88"/>
      <c r="M26" s="127" t="s">
        <v>177</v>
      </c>
      <c r="N26" s="96"/>
      <c r="O26" s="98"/>
      <c r="P26" s="276"/>
      <c r="Q26" s="276"/>
      <c r="R26" s="92"/>
      <c r="S26" s="100"/>
    </row>
    <row r="27" spans="1:19" ht="12.75">
      <c r="A27" s="253" t="s">
        <v>25</v>
      </c>
      <c r="B27" s="38" t="s">
        <v>187</v>
      </c>
      <c r="C27" s="38" t="s">
        <v>116</v>
      </c>
      <c r="D27" s="57">
        <f>IF(COUNTA(E27:L27)&gt;=1,LARGE(E27:L27,1),0)+IF(COUNTA(E27:L27)&gt;=2,LARGE(E27:L27,2),0)+IF(COUNTA(E27:L27)&gt;=3,LARGE(E27:L27,3),0)+IF(COUNTA(E27:L27)&gt;=4,LARGE(E27:L27,4),0)+IF(COUNTA(E27:L27)&gt;=5,LARGE(E27:L27,5),0)</f>
        <v>22.25</v>
      </c>
      <c r="E27" s="88">
        <v>3.6</v>
      </c>
      <c r="F27" s="88">
        <v>3.8</v>
      </c>
      <c r="G27" s="88">
        <v>3.7</v>
      </c>
      <c r="H27" s="88">
        <v>4.1</v>
      </c>
      <c r="I27" s="89">
        <v>5</v>
      </c>
      <c r="J27" s="88">
        <v>4.1</v>
      </c>
      <c r="K27" s="88">
        <v>3.6</v>
      </c>
      <c r="L27" s="87">
        <v>5.25</v>
      </c>
      <c r="M27" s="127" t="s">
        <v>65</v>
      </c>
      <c r="N27" s="96"/>
      <c r="O27" s="98"/>
      <c r="P27" s="276"/>
      <c r="Q27" s="276"/>
      <c r="S27" s="100"/>
    </row>
    <row r="28" spans="1:19" ht="12.75">
      <c r="A28" s="9" t="s">
        <v>16</v>
      </c>
      <c r="B28" s="32" t="s">
        <v>257</v>
      </c>
      <c r="C28" s="32" t="s">
        <v>258</v>
      </c>
      <c r="D28" s="57">
        <f>IF(COUNTA(E28:L28)&gt;=1,LARGE(E28:L28,1),0)+IF(COUNTA(E28:L28)&gt;=2,LARGE(E28:L28,2),0)+IF(COUNTA(E28:L28)&gt;=3,LARGE(E28:L28,3),0)+IF(COUNTA(E28:L28)&gt;=4,LARGE(E28:L28,4),0)+IF(COUNTA(E28:L28)&gt;=5,LARGE(E28:L28,5),0)</f>
        <v>22</v>
      </c>
      <c r="E28" s="88"/>
      <c r="F28" s="88"/>
      <c r="G28" s="88">
        <v>7.5</v>
      </c>
      <c r="H28" s="89">
        <v>8</v>
      </c>
      <c r="I28" s="87"/>
      <c r="J28" s="87"/>
      <c r="K28" s="87"/>
      <c r="L28" s="138">
        <v>6.5</v>
      </c>
      <c r="M28" s="127" t="s">
        <v>65</v>
      </c>
      <c r="P28" s="276"/>
      <c r="Q28" s="276"/>
      <c r="S28" s="11"/>
    </row>
    <row r="29" spans="1:19" s="92" customFormat="1" ht="12.75">
      <c r="A29" s="253" t="s">
        <v>26</v>
      </c>
      <c r="B29" s="38" t="s">
        <v>189</v>
      </c>
      <c r="C29" s="38" t="s">
        <v>8</v>
      </c>
      <c r="D29" s="57">
        <f>IF(COUNTA(E29:L29)&gt;=1,LARGE(E29:L29,1),0)+IF(COUNTA(E29:L29)&gt;=2,LARGE(E29:L29,2),0)+IF(COUNTA(E29:L29)&gt;=3,LARGE(E29:L29,3),0)+IF(COUNTA(E29:L29)&gt;=4,LARGE(E29:L29,4),0)+IF(COUNTA(E29:L29)&gt;=5,LARGE(E29:L29,5),0)</f>
        <v>20.5</v>
      </c>
      <c r="E29" s="89">
        <v>3</v>
      </c>
      <c r="F29" s="88">
        <v>3.1</v>
      </c>
      <c r="G29" s="88">
        <v>3.5</v>
      </c>
      <c r="H29" s="88">
        <v>3.7</v>
      </c>
      <c r="I29" s="88">
        <v>3.3</v>
      </c>
      <c r="J29" s="89">
        <v>4</v>
      </c>
      <c r="K29" s="88">
        <v>3.8</v>
      </c>
      <c r="L29" s="88">
        <v>5.5</v>
      </c>
      <c r="M29" s="127" t="s">
        <v>120</v>
      </c>
      <c r="N29" s="96"/>
      <c r="O29" s="98"/>
      <c r="P29" s="272"/>
      <c r="Q29" s="272"/>
      <c r="S29" s="100"/>
    </row>
    <row r="30" spans="1:19" s="56" customFormat="1" ht="12.75">
      <c r="A30" s="9" t="s">
        <v>27</v>
      </c>
      <c r="B30" s="32" t="s">
        <v>158</v>
      </c>
      <c r="C30" s="38" t="s">
        <v>9</v>
      </c>
      <c r="D30" s="15">
        <f>IF(COUNTA(E30:L30)&gt;=1,LARGE(E30:L30,1),0)+IF(COUNTA(E30:L30)&gt;=2,LARGE(E30:L30,2),0)+IF(COUNTA(E30:L30)&gt;=3,LARGE(E30:L30,3),0)+IF(COUNTA(E30:L30)&gt;=4,LARGE(E30:L30,4),0)+IF(COUNTA(E30:L30)&gt;=5,LARGE(E30:L30,5),0)</f>
        <v>20.299999999999997</v>
      </c>
      <c r="E30" s="88"/>
      <c r="F30" s="88">
        <v>4.3</v>
      </c>
      <c r="G30" s="89">
        <v>4</v>
      </c>
      <c r="H30" s="88">
        <v>3.9</v>
      </c>
      <c r="I30" s="89">
        <v>4</v>
      </c>
      <c r="J30" s="88"/>
      <c r="K30" s="88">
        <v>4.1</v>
      </c>
      <c r="L30" s="88"/>
      <c r="M30" s="64" t="s">
        <v>82</v>
      </c>
      <c r="N30" s="96"/>
      <c r="O30" s="106"/>
      <c r="P30" s="274"/>
      <c r="Q30" s="274"/>
      <c r="R30" s="92"/>
      <c r="S30" s="92"/>
    </row>
    <row r="31" spans="1:19" s="56" customFormat="1" ht="12.75">
      <c r="A31" s="253" t="s">
        <v>28</v>
      </c>
      <c r="B31" s="108" t="s">
        <v>167</v>
      </c>
      <c r="C31" s="38" t="s">
        <v>123</v>
      </c>
      <c r="D31" s="15">
        <f>IF(COUNTA(E31:L31)&gt;=1,LARGE(E31:L31,1),0)+IF(COUNTA(E31:L31)&gt;=2,LARGE(E31:L31,2),0)+IF(COUNTA(E31:L31)&gt;=3,LARGE(E31:L31,3),0)+IF(COUNTA(E31:L31)&gt;=4,LARGE(E31:L31,4),0)+IF(COUNTA(E31:L31)&gt;=5,LARGE(E31:L31,5),0)</f>
        <v>20.1</v>
      </c>
      <c r="E31" s="88"/>
      <c r="F31" s="89">
        <v>3</v>
      </c>
      <c r="G31" s="87"/>
      <c r="H31" s="88">
        <v>3.6</v>
      </c>
      <c r="I31" s="88">
        <v>3.8</v>
      </c>
      <c r="J31" s="88">
        <v>3.4</v>
      </c>
      <c r="K31" s="88">
        <v>4.3</v>
      </c>
      <c r="L31" s="89">
        <v>5</v>
      </c>
      <c r="M31" s="127" t="s">
        <v>65</v>
      </c>
      <c r="N31" s="96"/>
      <c r="O31" s="98"/>
      <c r="P31" s="274"/>
      <c r="Q31" s="274"/>
      <c r="R31" s="92"/>
      <c r="S31" s="92"/>
    </row>
    <row r="32" spans="1:17" ht="12.75">
      <c r="A32" s="9" t="s">
        <v>29</v>
      </c>
      <c r="B32" s="38" t="s">
        <v>222</v>
      </c>
      <c r="C32" s="38" t="s">
        <v>8</v>
      </c>
      <c r="D32" s="57">
        <f>IF(COUNTA(E32:L32)&gt;=1,LARGE(E32:L32,1),0)+IF(COUNTA(E32:L32)&gt;=2,LARGE(E32:L32,2),0)+IF(COUNTA(E32:L32)&gt;=3,LARGE(E32:L32,3),0)+IF(COUNTA(E32:L32)&gt;=4,LARGE(E32:L32,4),0)+IF(COUNTA(E32:L32)&gt;=5,LARGE(E32:L32,5),0)</f>
        <v>19.2</v>
      </c>
      <c r="E32" s="88">
        <v>3.4</v>
      </c>
      <c r="F32" s="88">
        <v>3.2</v>
      </c>
      <c r="G32" s="88">
        <v>3.4</v>
      </c>
      <c r="H32" s="88">
        <v>3.4</v>
      </c>
      <c r="I32" s="88">
        <v>3.6</v>
      </c>
      <c r="J32" s="88">
        <v>4.3</v>
      </c>
      <c r="K32" s="88">
        <v>3.2</v>
      </c>
      <c r="L32" s="88">
        <v>4.5</v>
      </c>
      <c r="M32" s="63">
        <v>99</v>
      </c>
      <c r="P32" s="272"/>
      <c r="Q32" s="272"/>
    </row>
    <row r="33" spans="1:19" s="56" customFormat="1" ht="12.75">
      <c r="A33" s="253" t="s">
        <v>30</v>
      </c>
      <c r="B33" s="84" t="s">
        <v>140</v>
      </c>
      <c r="C33" s="38" t="s">
        <v>45</v>
      </c>
      <c r="D33" s="15">
        <f>IF(COUNTA(E33:L33)&gt;=1,LARGE(E33:L33,1),0)+IF(COUNTA(E33:L33)&gt;=2,LARGE(E33:L33,2),0)+IF(COUNTA(E33:L33)&gt;=3,LARGE(E33:L33,3),0)+IF(COUNTA(E33:L33)&gt;=4,LARGE(E33:L33,4),0)+IF(COUNTA(E33:L33)&gt;=5,LARGE(E33:L33,5),0)</f>
        <v>18.55</v>
      </c>
      <c r="E33" s="88"/>
      <c r="F33" s="87">
        <v>4.75</v>
      </c>
      <c r="G33" s="88">
        <v>4.3</v>
      </c>
      <c r="H33" s="88">
        <v>4.5</v>
      </c>
      <c r="I33" s="88"/>
      <c r="J33" s="73"/>
      <c r="K33" s="89">
        <v>5</v>
      </c>
      <c r="L33" s="73"/>
      <c r="M33" s="127" t="s">
        <v>65</v>
      </c>
      <c r="N33" s="86"/>
      <c r="O33" s="36"/>
      <c r="P33" s="276"/>
      <c r="Q33" s="276"/>
      <c r="R33" s="92"/>
      <c r="S33" s="92"/>
    </row>
    <row r="34" spans="1:19" s="56" customFormat="1" ht="12.75">
      <c r="A34" s="9" t="s">
        <v>31</v>
      </c>
      <c r="B34" s="157" t="s">
        <v>210</v>
      </c>
      <c r="C34" s="158" t="s">
        <v>9</v>
      </c>
      <c r="D34" s="57">
        <f>IF(COUNTA(E34:L34)&gt;=1,LARGE(E34:L34,1),0)+IF(COUNTA(E34:L34)&gt;=2,LARGE(E34:L34,2),0)+IF(COUNTA(E34:L34)&gt;=3,LARGE(E34:L34,3),0)+IF(COUNTA(E34:L34)&gt;=4,LARGE(E34:L34,4),0)+IF(COUNTA(E34:L34)&gt;=5,LARGE(E34:L34,5),0)</f>
        <v>18.1</v>
      </c>
      <c r="E34" s="88">
        <v>3.7</v>
      </c>
      <c r="F34" s="88">
        <v>3.5</v>
      </c>
      <c r="G34" s="88">
        <v>3.3</v>
      </c>
      <c r="H34" s="50"/>
      <c r="I34" s="88">
        <v>4.1</v>
      </c>
      <c r="J34" s="88">
        <v>3.5</v>
      </c>
      <c r="K34" s="88"/>
      <c r="L34" s="88"/>
      <c r="M34" s="127" t="s">
        <v>110</v>
      </c>
      <c r="N34" s="96"/>
      <c r="O34" s="152"/>
      <c r="P34" s="276"/>
      <c r="Q34" s="276"/>
      <c r="R34" s="92"/>
      <c r="S34" s="154"/>
    </row>
    <row r="35" spans="1:19" s="99" customFormat="1" ht="12.75">
      <c r="A35" s="253" t="s">
        <v>32</v>
      </c>
      <c r="B35" s="38" t="s">
        <v>176</v>
      </c>
      <c r="C35" s="38" t="s">
        <v>8</v>
      </c>
      <c r="D35" s="15">
        <f>IF(COUNTA(E35:L35)&gt;=1,LARGE(E35:L35,1),0)+IF(COUNTA(E35:L35)&gt;=2,LARGE(E35:L35,2),0)+IF(COUNTA(E35:L35)&gt;=3,LARGE(E35:L35,3),0)+IF(COUNTA(E35:L35)&gt;=4,LARGE(E35:L35,4),0)+IF(COUNTA(E35:L35)&gt;=5,LARGE(E35:L35,5),0)</f>
        <v>17.8</v>
      </c>
      <c r="E35" s="88">
        <v>3.2</v>
      </c>
      <c r="F35" s="88">
        <v>2.8</v>
      </c>
      <c r="G35" s="87">
        <v>2.05</v>
      </c>
      <c r="H35" s="88">
        <v>3.1</v>
      </c>
      <c r="I35" s="88">
        <v>3.1</v>
      </c>
      <c r="J35" s="88">
        <v>3.6</v>
      </c>
      <c r="K35" s="88">
        <v>3.7</v>
      </c>
      <c r="L35" s="88">
        <v>4.2</v>
      </c>
      <c r="M35" s="127" t="s">
        <v>120</v>
      </c>
      <c r="N35" s="96"/>
      <c r="O35" s="98"/>
      <c r="P35" s="274"/>
      <c r="Q35" s="274"/>
      <c r="R35" s="100"/>
      <c r="S35" s="100"/>
    </row>
    <row r="36" spans="1:19" s="56" customFormat="1" ht="12.75">
      <c r="A36" s="9" t="s">
        <v>33</v>
      </c>
      <c r="B36" s="38" t="s">
        <v>188</v>
      </c>
      <c r="C36" s="38" t="s">
        <v>8</v>
      </c>
      <c r="D36" s="57">
        <f>IF(COUNTA(E36:L36)&gt;=1,LARGE(E36:L36,1),0)+IF(COUNTA(E36:L36)&gt;=2,LARGE(E36:L36,2),0)+IF(COUNTA(E36:L36)&gt;=3,LARGE(E36:L36,3),0)+IF(COUNTA(E36:L36)&gt;=4,LARGE(E36:L36,4),0)+IF(COUNTA(E36:L36)&gt;=5,LARGE(E36:L36,5),0)</f>
        <v>16.7</v>
      </c>
      <c r="E36" s="88"/>
      <c r="F36" s="87">
        <v>1.85</v>
      </c>
      <c r="G36" s="87">
        <v>1.95</v>
      </c>
      <c r="H36" s="89">
        <v>3</v>
      </c>
      <c r="I36" s="88">
        <v>3.2</v>
      </c>
      <c r="J36" s="88">
        <v>3.3</v>
      </c>
      <c r="K36" s="88">
        <v>3.9</v>
      </c>
      <c r="L36" s="88">
        <v>3.3</v>
      </c>
      <c r="M36" s="127" t="s">
        <v>82</v>
      </c>
      <c r="N36" s="96"/>
      <c r="O36" s="98"/>
      <c r="P36" s="276"/>
      <c r="Q36" s="276"/>
      <c r="R36" s="92"/>
      <c r="S36" s="100"/>
    </row>
    <row r="37" spans="1:19" ht="12.75">
      <c r="A37" s="253"/>
      <c r="B37" s="38" t="s">
        <v>200</v>
      </c>
      <c r="C37" s="38" t="s">
        <v>201</v>
      </c>
      <c r="D37" s="57">
        <f>IF(COUNTA(E37:L37)&gt;=1,LARGE(E37:L37,1),0)+IF(COUNTA(E37:L37)&gt;=2,LARGE(E37:L37,2),0)+IF(COUNTA(E37:L37)&gt;=3,LARGE(E37:L37,3),0)+IF(COUNTA(E37:L37)&gt;=4,LARGE(E37:L37,4),0)+IF(COUNTA(E37:L37)&gt;=5,LARGE(E37:L37,5),0)</f>
        <v>16.7</v>
      </c>
      <c r="E37" s="88">
        <v>2.9</v>
      </c>
      <c r="F37" s="132"/>
      <c r="G37" s="88">
        <v>2.5</v>
      </c>
      <c r="H37" s="138">
        <v>2.7</v>
      </c>
      <c r="I37" s="87">
        <v>2.15</v>
      </c>
      <c r="J37" s="88">
        <v>3.7</v>
      </c>
      <c r="K37" s="88">
        <v>3.3</v>
      </c>
      <c r="L37" s="88">
        <v>4.1</v>
      </c>
      <c r="M37" s="127" t="s">
        <v>120</v>
      </c>
      <c r="N37" s="96"/>
      <c r="O37" s="98"/>
      <c r="P37" s="274"/>
      <c r="Q37" s="274"/>
      <c r="S37" s="92"/>
    </row>
    <row r="38" spans="1:18" s="56" customFormat="1" ht="12.75">
      <c r="A38" s="9" t="s">
        <v>35</v>
      </c>
      <c r="B38" s="32" t="s">
        <v>217</v>
      </c>
      <c r="C38" s="38" t="s">
        <v>116</v>
      </c>
      <c r="D38" s="57">
        <f>IF(COUNTA(E38:L38)&gt;=1,LARGE(E38:L38,1),0)+IF(COUNTA(E38:L38)&gt;=2,LARGE(E38:L38,2),0)+IF(COUNTA(E38:L38)&gt;=3,LARGE(E38:L38,3),0)+IF(COUNTA(E38:L38)&gt;=4,LARGE(E38:L38,4),0)+IF(COUNTA(E38:L38)&gt;=5,LARGE(E38:L38,5),0)</f>
        <v>15.500000000000002</v>
      </c>
      <c r="E38" s="88">
        <v>2.4</v>
      </c>
      <c r="F38" s="87">
        <v>1.95</v>
      </c>
      <c r="G38" s="88">
        <v>2.2</v>
      </c>
      <c r="H38" s="88">
        <v>3.3</v>
      </c>
      <c r="I38" s="88">
        <v>2.2</v>
      </c>
      <c r="J38" s="88">
        <v>2.7</v>
      </c>
      <c r="K38" s="88">
        <v>3.1</v>
      </c>
      <c r="L38" s="89">
        <v>4</v>
      </c>
      <c r="M38" s="127" t="s">
        <v>212</v>
      </c>
      <c r="N38" s="96"/>
      <c r="O38" s="98"/>
      <c r="P38" s="276"/>
      <c r="Q38" s="276"/>
      <c r="R38" s="92"/>
    </row>
    <row r="39" spans="1:19" ht="12.75">
      <c r="A39" s="253" t="s">
        <v>36</v>
      </c>
      <c r="B39" s="38" t="s">
        <v>218</v>
      </c>
      <c r="C39" s="38" t="s">
        <v>8</v>
      </c>
      <c r="D39" s="57">
        <f>IF(COUNTA(E39:L39)&gt;=1,LARGE(E39:L39,1),0)+IF(COUNTA(E39:L39)&gt;=2,LARGE(E39:L39,2),0)+IF(COUNTA(E39:L39)&gt;=3,LARGE(E39:L39,3),0)+IF(COUNTA(E39:L39)&gt;=4,LARGE(E39:L39,4),0)+IF(COUNTA(E39:L39)&gt;=5,LARGE(E39:L39,5),0)</f>
        <v>15.100000000000001</v>
      </c>
      <c r="E39" s="88">
        <v>3.3</v>
      </c>
      <c r="F39" s="89">
        <v>0</v>
      </c>
      <c r="G39" s="88">
        <v>2.9</v>
      </c>
      <c r="H39" s="88">
        <v>2.9</v>
      </c>
      <c r="I39" s="89">
        <v>0</v>
      </c>
      <c r="J39" s="88">
        <v>2.8</v>
      </c>
      <c r="K39" s="88">
        <v>2.5</v>
      </c>
      <c r="L39" s="88">
        <v>3.2</v>
      </c>
      <c r="M39" s="127" t="s">
        <v>110</v>
      </c>
      <c r="P39" s="276"/>
      <c r="Q39" s="276"/>
      <c r="S39"/>
    </row>
    <row r="40" spans="1:19" ht="12.75">
      <c r="A40" s="9"/>
      <c r="B40" s="32" t="s">
        <v>259</v>
      </c>
      <c r="C40" s="32" t="s">
        <v>260</v>
      </c>
      <c r="D40" s="57">
        <f>IF(COUNTA(E40:L40)&gt;=1,LARGE(E40:L40,1),0)+IF(COUNTA(E40:L40)&gt;=2,LARGE(E40:L40,2),0)+IF(COUNTA(E40:L40)&gt;=3,LARGE(E40:L40,3),0)+IF(COUNTA(E40:L40)&gt;=4,LARGE(E40:L40,4),0)+IF(COUNTA(E40:L40)&gt;=5,LARGE(E40:L40,5),0)</f>
        <v>15.1</v>
      </c>
      <c r="E40" s="87"/>
      <c r="F40" s="88"/>
      <c r="G40" s="88">
        <v>4.1</v>
      </c>
      <c r="H40" s="129">
        <v>5.5</v>
      </c>
      <c r="I40" s="88">
        <v>5.5</v>
      </c>
      <c r="J40" s="88"/>
      <c r="K40" s="88"/>
      <c r="L40" s="87"/>
      <c r="M40" s="127" t="s">
        <v>82</v>
      </c>
      <c r="P40" s="274"/>
      <c r="Q40" s="274"/>
      <c r="S40" s="11"/>
    </row>
    <row r="41" spans="1:19" s="134" customFormat="1" ht="12.75">
      <c r="A41" s="253" t="s">
        <v>38</v>
      </c>
      <c r="B41" s="133" t="s">
        <v>191</v>
      </c>
      <c r="C41" s="45" t="s">
        <v>60</v>
      </c>
      <c r="D41" s="57">
        <f>IF(COUNTA(E41:L41)&gt;=1,LARGE(E41:L41,1),0)+IF(COUNTA(E41:L41)&gt;=2,LARGE(E41:L41,2),0)+IF(COUNTA(E41:L41)&gt;=3,LARGE(E41:L41,3),0)+IF(COUNTA(E41:L41)&gt;=4,LARGE(E41:L41,4),0)+IF(COUNTA(E41:L41)&gt;=5,LARGE(E41:L41,5),0)</f>
        <v>15</v>
      </c>
      <c r="E41" s="88">
        <v>3.1</v>
      </c>
      <c r="F41" s="88"/>
      <c r="G41" s="88">
        <v>2.1</v>
      </c>
      <c r="H41" s="88">
        <v>2.8</v>
      </c>
      <c r="I41" s="89">
        <v>3</v>
      </c>
      <c r="J41" s="88"/>
      <c r="K41" s="88">
        <v>2.7</v>
      </c>
      <c r="L41" s="88">
        <v>3.4</v>
      </c>
      <c r="M41" s="127" t="s">
        <v>65</v>
      </c>
      <c r="N41" s="96"/>
      <c r="O41" s="98"/>
      <c r="P41" s="276"/>
      <c r="Q41" s="276"/>
      <c r="R41" s="275"/>
      <c r="S41" s="100"/>
    </row>
    <row r="42" spans="1:19" ht="12.75">
      <c r="A42" s="9"/>
      <c r="B42" s="32" t="s">
        <v>300</v>
      </c>
      <c r="C42" s="32" t="s">
        <v>260</v>
      </c>
      <c r="D42" s="57">
        <f>IF(COUNTA(E42:L42)&gt;=1,LARGE(E42:L42,1),0)+IF(COUNTA(E42:L42)&gt;=2,LARGE(E42:L42,2),0)+IF(COUNTA(E42:L42)&gt;=3,LARGE(E42:L42,3),0)+IF(COUNTA(E42:L42)&gt;=4,LARGE(E42:L42,4),0)+IF(COUNTA(E42:L42)&gt;=5,LARGE(E42:L42,5),0)</f>
        <v>15</v>
      </c>
      <c r="E42" s="60"/>
      <c r="F42" s="60"/>
      <c r="G42" s="60"/>
      <c r="H42" s="89">
        <v>7</v>
      </c>
      <c r="I42" s="89">
        <v>8</v>
      </c>
      <c r="J42" s="60"/>
      <c r="K42" s="60"/>
      <c r="L42" s="60"/>
      <c r="M42" s="63">
        <v>99</v>
      </c>
      <c r="P42" s="272"/>
      <c r="Q42" s="272"/>
      <c r="S42" s="11"/>
    </row>
    <row r="43" spans="1:19" s="56" customFormat="1" ht="12.75">
      <c r="A43" s="253" t="s">
        <v>40</v>
      </c>
      <c r="B43" s="38" t="s">
        <v>173</v>
      </c>
      <c r="C43" s="38" t="s">
        <v>174</v>
      </c>
      <c r="D43" s="15">
        <f>IF(COUNTA(E43:L43)&gt;=1,LARGE(E43:L43,1),0)+IF(COUNTA(E43:L43)&gt;=2,LARGE(E43:L43,2),0)+IF(COUNTA(E43:L43)&gt;=3,LARGE(E43:L43,3),0)+IF(COUNTA(E43:L43)&gt;=4,LARGE(E43:L43,4),0)+IF(COUNTA(E43:L43)&gt;=5,LARGE(E43:L43,5),0)</f>
        <v>14.95</v>
      </c>
      <c r="E43" s="88"/>
      <c r="F43" s="88">
        <v>3.6</v>
      </c>
      <c r="G43" s="88">
        <v>3.1</v>
      </c>
      <c r="H43" s="89"/>
      <c r="I43" s="89"/>
      <c r="J43" s="87">
        <v>4.75</v>
      </c>
      <c r="K43" s="88">
        <v>3.5</v>
      </c>
      <c r="L43" s="88"/>
      <c r="M43" s="127" t="s">
        <v>82</v>
      </c>
      <c r="N43" s="96"/>
      <c r="O43" s="98"/>
      <c r="P43" s="276"/>
      <c r="Q43" s="276"/>
      <c r="R43" s="92"/>
      <c r="S43" s="92"/>
    </row>
    <row r="44" spans="1:19" ht="12.75">
      <c r="A44" s="9" t="s">
        <v>41</v>
      </c>
      <c r="B44" s="93" t="s">
        <v>219</v>
      </c>
      <c r="C44" s="38" t="s">
        <v>8</v>
      </c>
      <c r="D44" s="57">
        <f>IF(COUNTA(E44:L44)&gt;=1,LARGE(E44:L44,1),0)+IF(COUNTA(E44:L44)&gt;=2,LARGE(E44:L44,2),0)+IF(COUNTA(E44:L44)&gt;=3,LARGE(E44:L44,3),0)+IF(COUNTA(E44:L44)&gt;=4,LARGE(E44:L44,4),0)+IF(COUNTA(E44:L44)&gt;=5,LARGE(E44:L44,5),0)</f>
        <v>13.7</v>
      </c>
      <c r="E44" s="88">
        <v>2.3</v>
      </c>
      <c r="F44" s="88">
        <v>2.7</v>
      </c>
      <c r="G44" s="131"/>
      <c r="H44" s="50"/>
      <c r="I44" s="88">
        <v>1.8</v>
      </c>
      <c r="J44" s="88">
        <v>2.2</v>
      </c>
      <c r="K44" s="88">
        <v>2.6</v>
      </c>
      <c r="L44" s="88">
        <v>3.9</v>
      </c>
      <c r="M44" s="127" t="s">
        <v>110</v>
      </c>
      <c r="P44" s="215"/>
      <c r="Q44" s="215"/>
      <c r="R44" s="141"/>
      <c r="S44"/>
    </row>
    <row r="45" spans="1:19" s="56" customFormat="1" ht="12.75">
      <c r="A45" s="253" t="s">
        <v>86</v>
      </c>
      <c r="B45" s="32" t="s">
        <v>145</v>
      </c>
      <c r="C45" s="32" t="s">
        <v>123</v>
      </c>
      <c r="D45" s="15">
        <f>IF(COUNTA(E45:L45)&gt;=1,LARGE(E45:L45,1),0)+IF(COUNTA(E45:L45)&gt;=2,LARGE(E45:L45,2),0)+IF(COUNTA(E45:L45)&gt;=3,LARGE(E45:L45,3),0)+IF(COUNTA(E45:L45)&gt;=4,LARGE(E45:L45,4),0)+IF(COUNTA(E45:L45)&gt;=5,LARGE(E45:L45,5),0)</f>
        <v>13.400000000000002</v>
      </c>
      <c r="E45" s="88"/>
      <c r="F45" s="88">
        <v>3.7</v>
      </c>
      <c r="G45" s="88"/>
      <c r="H45" s="88"/>
      <c r="I45" s="88">
        <v>2.7</v>
      </c>
      <c r="J45" s="88"/>
      <c r="K45" s="88">
        <v>3.4</v>
      </c>
      <c r="L45" s="88">
        <v>3.6</v>
      </c>
      <c r="M45" s="64" t="s">
        <v>110</v>
      </c>
      <c r="N45" s="86"/>
      <c r="O45" s="106"/>
      <c r="P45" s="85"/>
      <c r="Q45" s="85"/>
      <c r="R45" s="129"/>
      <c r="S45" s="92"/>
    </row>
    <row r="46" spans="1:19" ht="12.75">
      <c r="A46" s="9" t="s">
        <v>87</v>
      </c>
      <c r="B46" s="90" t="s">
        <v>309</v>
      </c>
      <c r="C46" s="65" t="s">
        <v>305</v>
      </c>
      <c r="D46" s="57">
        <f>IF(COUNTA(E46:L46)&gt;=1,LARGE(E46:L46,1),0)+IF(COUNTA(E46:L46)&gt;=2,LARGE(E46:L46,2),0)+IF(COUNTA(E46:L46)&gt;=3,LARGE(E46:L46,3),0)+IF(COUNTA(E46:L46)&gt;=4,LARGE(E46:L46,4),0)+IF(COUNTA(E46:L46)&gt;=5,LARGE(E46:L46,5),0)</f>
        <v>13.05</v>
      </c>
      <c r="E46" s="225"/>
      <c r="F46" s="225"/>
      <c r="G46" s="225"/>
      <c r="H46" s="87">
        <v>2.15</v>
      </c>
      <c r="I46" s="88">
        <v>3.5</v>
      </c>
      <c r="J46" s="88">
        <v>3.2</v>
      </c>
      <c r="K46" s="88">
        <v>4.2</v>
      </c>
      <c r="L46" s="225"/>
      <c r="M46" s="63">
        <v>99</v>
      </c>
      <c r="P46" s="274"/>
      <c r="Q46" s="274"/>
      <c r="S46" s="11"/>
    </row>
    <row r="47" spans="1:19" s="99" customFormat="1" ht="12.75">
      <c r="A47" s="253" t="s">
        <v>88</v>
      </c>
      <c r="B47" s="38" t="s">
        <v>119</v>
      </c>
      <c r="C47" s="45" t="s">
        <v>60</v>
      </c>
      <c r="D47" s="15">
        <f>IF(COUNTA(E47:L47)&gt;=1,LARGE(E47:L47,1),0)+IF(COUNTA(E47:L47)&gt;=2,LARGE(E47:L47,2),0)+IF(COUNTA(E47:L47)&gt;=3,LARGE(E47:L47,3),0)+IF(COUNTA(E47:L47)&gt;=4,LARGE(E47:L47,4),0)+IF(COUNTA(E47:L47)&gt;=5,LARGE(E47:L47,5),0)</f>
        <v>12.7</v>
      </c>
      <c r="E47" s="88">
        <v>2.7</v>
      </c>
      <c r="F47" s="88">
        <v>2.3</v>
      </c>
      <c r="G47" s="87">
        <v>2.15</v>
      </c>
      <c r="H47" s="88">
        <v>2.5</v>
      </c>
      <c r="I47" s="88">
        <v>2.8</v>
      </c>
      <c r="J47" s="88">
        <v>2.4</v>
      </c>
      <c r="K47" s="74"/>
      <c r="L47" s="87"/>
      <c r="M47" s="64" t="s">
        <v>65</v>
      </c>
      <c r="N47" s="86"/>
      <c r="O47" s="106"/>
      <c r="P47" s="276"/>
      <c r="Q47" s="276"/>
      <c r="R47" s="100"/>
      <c r="S47" s="92"/>
    </row>
    <row r="48" spans="1:19" s="56" customFormat="1" ht="12.75">
      <c r="A48" s="9"/>
      <c r="B48" s="145" t="s">
        <v>202</v>
      </c>
      <c r="C48" s="38" t="s">
        <v>197</v>
      </c>
      <c r="D48" s="57">
        <f>IF(COUNTA(E48:L48)&gt;=1,LARGE(E48:L48,1),0)+IF(COUNTA(E48:L48)&gt;=2,LARGE(E48:L48,2),0)+IF(COUNTA(E48:L48)&gt;=3,LARGE(E48:L48,3),0)+IF(COUNTA(E48:L48)&gt;=4,LARGE(E48:L48,4),0)+IF(COUNTA(E48:L48)&gt;=5,LARGE(E48:L48,5),0)</f>
        <v>12.7</v>
      </c>
      <c r="E48" s="88">
        <v>2.2</v>
      </c>
      <c r="F48" s="88">
        <v>2.4</v>
      </c>
      <c r="G48" s="89">
        <v>2</v>
      </c>
      <c r="H48" s="88">
        <v>2.1</v>
      </c>
      <c r="I48" s="89">
        <v>2</v>
      </c>
      <c r="J48" s="89">
        <v>3</v>
      </c>
      <c r="K48" s="88">
        <v>2.8</v>
      </c>
      <c r="L48" s="88">
        <v>2.3</v>
      </c>
      <c r="M48" s="127" t="s">
        <v>177</v>
      </c>
      <c r="N48" s="96"/>
      <c r="O48" s="98"/>
      <c r="P48" s="276"/>
      <c r="Q48" s="276"/>
      <c r="R48" s="92"/>
      <c r="S48" s="92"/>
    </row>
    <row r="49" spans="1:19" s="56" customFormat="1" ht="12.75">
      <c r="A49" s="253" t="s">
        <v>90</v>
      </c>
      <c r="B49" s="38" t="s">
        <v>184</v>
      </c>
      <c r="C49" s="38" t="s">
        <v>9</v>
      </c>
      <c r="D49" s="57">
        <f>IF(COUNTA(E49:L49)&gt;=1,LARGE(E49:L49,1),0)+IF(COUNTA(E49:L49)&gt;=2,LARGE(E49:L49,2),0)+IF(COUNTA(E49:L49)&gt;=3,LARGE(E49:L49,3),0)+IF(COUNTA(E49:L49)&gt;=4,LARGE(E49:L49,4),0)+IF(COUNTA(E49:L49)&gt;=5,LARGE(E49:L49,5),0)</f>
        <v>12.4</v>
      </c>
      <c r="E49" s="88"/>
      <c r="F49" s="88">
        <v>2.9</v>
      </c>
      <c r="G49" s="88">
        <v>3.6</v>
      </c>
      <c r="H49" s="50"/>
      <c r="I49" s="88">
        <v>2.9</v>
      </c>
      <c r="J49" s="88"/>
      <c r="K49" s="89">
        <v>3</v>
      </c>
      <c r="L49" s="88"/>
      <c r="M49" s="127" t="s">
        <v>110</v>
      </c>
      <c r="N49" s="96"/>
      <c r="O49" s="98"/>
      <c r="P49" s="276"/>
      <c r="Q49" s="276"/>
      <c r="R49" s="141"/>
      <c r="S49" s="100"/>
    </row>
    <row r="50" spans="1:19" ht="12.75">
      <c r="A50" s="9"/>
      <c r="B50" s="84" t="s">
        <v>265</v>
      </c>
      <c r="C50" s="38" t="s">
        <v>258</v>
      </c>
      <c r="D50" s="57">
        <f>IF(COUNTA(E50:L50)&gt;=1,LARGE(E50:L50,1),0)+IF(COUNTA(E50:L50)&gt;=2,LARGE(E50:L50,2),0)+IF(COUNTA(E50:L50)&gt;=3,LARGE(E50:L50,3),0)+IF(COUNTA(E50:L50)&gt;=4,LARGE(E50:L50,4),0)+IF(COUNTA(E50:L50)&gt;=5,LARGE(E50:L50,5),0)</f>
        <v>12.4</v>
      </c>
      <c r="E50" s="87"/>
      <c r="F50" s="138"/>
      <c r="G50" s="88">
        <v>2.4</v>
      </c>
      <c r="H50" s="88">
        <v>3.2</v>
      </c>
      <c r="I50" s="88">
        <v>2.5</v>
      </c>
      <c r="J50" s="88"/>
      <c r="K50" s="88"/>
      <c r="L50" s="88">
        <v>4.3</v>
      </c>
      <c r="M50" s="127" t="s">
        <v>82</v>
      </c>
      <c r="P50" s="215"/>
      <c r="Q50" s="212"/>
      <c r="R50" s="129"/>
      <c r="S50" s="11"/>
    </row>
    <row r="51" spans="1:19" s="99" customFormat="1" ht="12.75">
      <c r="A51" s="253" t="s">
        <v>281</v>
      </c>
      <c r="B51" s="84" t="s">
        <v>193</v>
      </c>
      <c r="C51" s="38" t="s">
        <v>123</v>
      </c>
      <c r="D51" s="15">
        <f>IF(COUNTA(E51:L51)&gt;=1,LARGE(E51:L51,1),0)+IF(COUNTA(E51:L51)&gt;=2,LARGE(E51:L51,2),0)+IF(COUNTA(E51:L51)&gt;=3,LARGE(E51:L51,3),0)+IF(COUNTA(E51:L51)&gt;=4,LARGE(E51:L51,4),0)+IF(COUNTA(E51:L51)&gt;=5,LARGE(E51:L51,5),0)</f>
        <v>12.200000000000001</v>
      </c>
      <c r="E51" s="88">
        <v>2.6</v>
      </c>
      <c r="F51" s="88">
        <v>2.1</v>
      </c>
      <c r="G51" s="87"/>
      <c r="H51" s="88">
        <v>2.4</v>
      </c>
      <c r="I51" s="87">
        <v>1.95</v>
      </c>
      <c r="J51" s="88">
        <v>2.3</v>
      </c>
      <c r="K51" s="88">
        <v>1.8</v>
      </c>
      <c r="L51" s="88">
        <v>2.8</v>
      </c>
      <c r="M51" s="147" t="s">
        <v>110</v>
      </c>
      <c r="N51" s="254"/>
      <c r="O51" s="11"/>
      <c r="P51" s="78"/>
      <c r="Q51" s="78"/>
      <c r="R51" s="98"/>
      <c r="S51" s="11"/>
    </row>
    <row r="52" spans="1:19" s="99" customFormat="1" ht="12.75">
      <c r="A52" s="9" t="s">
        <v>92</v>
      </c>
      <c r="B52" s="84" t="s">
        <v>168</v>
      </c>
      <c r="C52" s="38" t="s">
        <v>8</v>
      </c>
      <c r="D52" s="15">
        <f>IF(COUNTA(E52:L52)&gt;=1,LARGE(E52:L52,1),0)+IF(COUNTA(E52:L52)&gt;=2,LARGE(E52:L52,2),0)+IF(COUNTA(E52:L52)&gt;=3,LARGE(E52:L52,3),0)+IF(COUNTA(E52:L52)&gt;=4,LARGE(E52:L52,4),0)+IF(COUNTA(E52:L52)&gt;=5,LARGE(E52:L52,5),0)</f>
        <v>11.9</v>
      </c>
      <c r="E52" s="88">
        <v>2.5</v>
      </c>
      <c r="F52" s="88">
        <v>2.2</v>
      </c>
      <c r="G52" s="89"/>
      <c r="H52" s="87">
        <v>1.85</v>
      </c>
      <c r="I52" s="87">
        <v>1.85</v>
      </c>
      <c r="J52" s="88">
        <v>2.1</v>
      </c>
      <c r="K52" s="89">
        <v>2</v>
      </c>
      <c r="L52" s="88">
        <v>3.1</v>
      </c>
      <c r="M52" s="127" t="s">
        <v>120</v>
      </c>
      <c r="N52" s="96"/>
      <c r="O52" s="98"/>
      <c r="P52" s="246"/>
      <c r="Q52" s="216"/>
      <c r="R52" s="98"/>
      <c r="S52" s="100"/>
    </row>
    <row r="53" spans="1:19" ht="12.75">
      <c r="A53" s="253" t="s">
        <v>106</v>
      </c>
      <c r="B53" s="38" t="s">
        <v>302</v>
      </c>
      <c r="C53" s="128" t="s">
        <v>303</v>
      </c>
      <c r="D53" s="57">
        <f>IF(COUNTA(E53:L53)&gt;=1,LARGE(E53:L53,1),0)+IF(COUNTA(E53:L53)&gt;=2,LARGE(E53:L53,2),0)+IF(COUNTA(E53:L53)&gt;=3,LARGE(E53:L53,3),0)+IF(COUNTA(E53:L53)&gt;=4,LARGE(E53:L53,4),0)+IF(COUNTA(E53:L53)&gt;=5,LARGE(E53:L53,5),0)</f>
        <v>11.600000000000001</v>
      </c>
      <c r="E53" s="60"/>
      <c r="F53" s="60"/>
      <c r="G53" s="60"/>
      <c r="H53" s="88">
        <v>2.2</v>
      </c>
      <c r="I53" s="88">
        <v>3.9</v>
      </c>
      <c r="J53" s="88">
        <v>5.5</v>
      </c>
      <c r="K53" s="60"/>
      <c r="L53" s="60"/>
      <c r="M53" s="127" t="s">
        <v>65</v>
      </c>
      <c r="P53" s="136"/>
      <c r="Q53" s="218"/>
      <c r="S53" s="11"/>
    </row>
    <row r="54" spans="1:18" s="154" customFormat="1" ht="12.75">
      <c r="A54" s="9" t="s">
        <v>93</v>
      </c>
      <c r="B54" s="90" t="s">
        <v>211</v>
      </c>
      <c r="C54" s="90" t="s">
        <v>195</v>
      </c>
      <c r="D54" s="57">
        <f>IF(COUNTA(E54:L54)&gt;=1,LARGE(E54:L54,1),0)+IF(COUNTA(E54:L54)&gt;=2,LARGE(E54:L54,2),0)+IF(COUNTA(E54:L54)&gt;=3,LARGE(E54:L54,3),0)+IF(COUNTA(E54:L54)&gt;=4,LARGE(E54:L54,4),0)+IF(COUNTA(E54:L54)&gt;=5,LARGE(E54:L54,5),0)</f>
        <v>11.55</v>
      </c>
      <c r="E54" s="87">
        <v>2.05</v>
      </c>
      <c r="F54" s="87">
        <v>1.65</v>
      </c>
      <c r="G54" s="88">
        <v>1.6</v>
      </c>
      <c r="H54" s="88">
        <v>1.7</v>
      </c>
      <c r="I54" s="88">
        <v>1.6</v>
      </c>
      <c r="J54" s="87">
        <v>2.15</v>
      </c>
      <c r="K54" s="87">
        <v>2.15</v>
      </c>
      <c r="L54" s="88">
        <v>3.5</v>
      </c>
      <c r="M54" s="127" t="s">
        <v>212</v>
      </c>
      <c r="N54" s="96"/>
      <c r="O54" s="152"/>
      <c r="P54" s="222"/>
      <c r="Q54" s="215"/>
      <c r="R54" s="129"/>
    </row>
    <row r="55" spans="1:19" ht="12.75">
      <c r="A55" s="253" t="s">
        <v>94</v>
      </c>
      <c r="B55" s="90" t="s">
        <v>270</v>
      </c>
      <c r="C55" s="90" t="s">
        <v>201</v>
      </c>
      <c r="D55" s="57">
        <f>IF(COUNTA(E55:L55)&gt;=1,LARGE(E55:L55,1),0)+IF(COUNTA(E55:L55)&gt;=2,LARGE(E55:L55,2),0)+IF(COUNTA(E55:L55)&gt;=3,LARGE(E55:L55,3),0)+IF(COUNTA(E55:L55)&gt;=4,LARGE(E55:L55,4),0)+IF(COUNTA(E55:L55)&gt;=5,LARGE(E55:L55,5),0)</f>
        <v>11.5</v>
      </c>
      <c r="E55" s="87"/>
      <c r="F55" s="88"/>
      <c r="G55" s="88">
        <v>1.9</v>
      </c>
      <c r="H55" s="88">
        <v>1.9</v>
      </c>
      <c r="I55" s="88">
        <v>2.3</v>
      </c>
      <c r="J55" s="88">
        <v>2.5</v>
      </c>
      <c r="K55" s="88">
        <v>2.9</v>
      </c>
      <c r="L55" s="87"/>
      <c r="M55" s="127" t="s">
        <v>82</v>
      </c>
      <c r="P55" s="112"/>
      <c r="Q55" s="85"/>
      <c r="R55" s="129"/>
      <c r="S55" s="11"/>
    </row>
    <row r="56" spans="1:19" s="56" customFormat="1" ht="12.75">
      <c r="A56" s="9" t="s">
        <v>95</v>
      </c>
      <c r="B56" s="38" t="s">
        <v>175</v>
      </c>
      <c r="C56" s="38" t="s">
        <v>174</v>
      </c>
      <c r="D56" s="15">
        <f>IF(COUNTA(E56:L56)&gt;=1,LARGE(E56:L56,1),0)+IF(COUNTA(E56:L56)&gt;=2,LARGE(E56:L56,2),0)+IF(COUNTA(E56:L56)&gt;=3,LARGE(E56:L56,3),0)+IF(COUNTA(E56:L56)&gt;=4,LARGE(E56:L56,4),0)+IF(COUNTA(E56:L56)&gt;=5,LARGE(E56:L56,5),0)</f>
        <v>11.45</v>
      </c>
      <c r="E56" s="88"/>
      <c r="F56" s="87">
        <v>2.15</v>
      </c>
      <c r="G56" s="88">
        <v>1.7</v>
      </c>
      <c r="H56" s="88">
        <v>2.6</v>
      </c>
      <c r="I56" s="88"/>
      <c r="J56" s="88">
        <v>2.9</v>
      </c>
      <c r="K56" s="88">
        <v>2.1</v>
      </c>
      <c r="L56" s="88"/>
      <c r="M56" s="127" t="s">
        <v>177</v>
      </c>
      <c r="N56" s="96"/>
      <c r="O56" s="98"/>
      <c r="P56" s="249"/>
      <c r="Q56" s="249"/>
      <c r="R56" s="141"/>
      <c r="S56" s="100"/>
    </row>
    <row r="57" spans="1:17" ht="12.75">
      <c r="A57" s="253" t="s">
        <v>96</v>
      </c>
      <c r="B57" s="38" t="s">
        <v>224</v>
      </c>
      <c r="C57" s="38" t="s">
        <v>197</v>
      </c>
      <c r="D57" s="15">
        <f>IF(COUNTA(E57:L57)&gt;=1,LARGE(E57:L57,1),0)+IF(COUNTA(E57:L57)&gt;=2,LARGE(E57:L57,2),0)+IF(COUNTA(E57:L57)&gt;=3,LARGE(E57:L57,3),0)+IF(COUNTA(E57:L57)&gt;=4,LARGE(E57:L57,4),0)+IF(COUNTA(E57:L57)&gt;=5,LARGE(E57:L57,5),0)</f>
        <v>11.350000000000001</v>
      </c>
      <c r="E57" s="88">
        <v>2.1</v>
      </c>
      <c r="F57" s="89">
        <v>2</v>
      </c>
      <c r="G57" s="88"/>
      <c r="H57" s="87">
        <v>2.05</v>
      </c>
      <c r="I57" s="88">
        <v>2.1</v>
      </c>
      <c r="J57" s="88">
        <v>3.1</v>
      </c>
      <c r="K57" s="50"/>
      <c r="L57" s="50"/>
      <c r="M57" s="127" t="s">
        <v>65</v>
      </c>
      <c r="P57" s="186"/>
      <c r="Q57" s="186"/>
    </row>
    <row r="58" spans="1:19" s="56" customFormat="1" ht="12.75">
      <c r="A58" s="9" t="s">
        <v>105</v>
      </c>
      <c r="B58" s="38" t="s">
        <v>171</v>
      </c>
      <c r="C58" s="38" t="s">
        <v>8</v>
      </c>
      <c r="D58" s="15">
        <f>IF(COUNTA(E58:L58)&gt;=1,LARGE(E58:L58,1),0)+IF(COUNTA(E58:L58)&gt;=2,LARGE(E58:L58,2),0)+IF(COUNTA(E58:L58)&gt;=3,LARGE(E58:L58,3),0)+IF(COUNTA(E58:L58)&gt;=4,LARGE(E58:L58,4),0)+IF(COUNTA(E58:L58)&gt;=5,LARGE(E58:L58,5),0)</f>
        <v>11</v>
      </c>
      <c r="E58" s="88">
        <v>3.8</v>
      </c>
      <c r="F58" s="88">
        <v>3.4</v>
      </c>
      <c r="G58" s="88">
        <v>3.8</v>
      </c>
      <c r="H58" s="88"/>
      <c r="I58" s="88"/>
      <c r="J58" s="88"/>
      <c r="K58" s="88"/>
      <c r="L58" s="89"/>
      <c r="M58" s="127" t="s">
        <v>65</v>
      </c>
      <c r="N58" s="96"/>
      <c r="O58" s="98"/>
      <c r="P58" s="240"/>
      <c r="Q58" s="186"/>
      <c r="R58" s="85"/>
      <c r="S58" s="92"/>
    </row>
    <row r="59" spans="1:19" ht="12.75">
      <c r="A59" s="253" t="s">
        <v>97</v>
      </c>
      <c r="B59" s="32" t="s">
        <v>263</v>
      </c>
      <c r="C59" s="32" t="s">
        <v>258</v>
      </c>
      <c r="D59" s="57">
        <f>IF(COUNTA(E59:L59)&gt;=1,LARGE(E59:L59,1),0)+IF(COUNTA(E59:L59)&gt;=2,LARGE(E59:L59,2),0)+IF(COUNTA(E59:L59)&gt;=3,LARGE(E59:L59,3),0)+IF(COUNTA(E59:L59)&gt;=4,LARGE(E59:L59,4),0)+IF(COUNTA(E59:L59)&gt;=5,LARGE(E59:L59,5),0)</f>
        <v>10</v>
      </c>
      <c r="E59" s="88"/>
      <c r="F59" s="88"/>
      <c r="G59" s="88">
        <v>2.8</v>
      </c>
      <c r="H59" s="88">
        <v>3.5</v>
      </c>
      <c r="I59" s="88">
        <v>3.7</v>
      </c>
      <c r="J59" s="87"/>
      <c r="K59" s="87"/>
      <c r="L59" s="88"/>
      <c r="M59" s="127" t="s">
        <v>65</v>
      </c>
      <c r="P59" s="209"/>
      <c r="Q59" s="186"/>
      <c r="S59" s="11"/>
    </row>
    <row r="60" spans="1:18" s="56" customFormat="1" ht="12.75">
      <c r="A60" s="9" t="s">
        <v>98</v>
      </c>
      <c r="B60" s="84" t="s">
        <v>349</v>
      </c>
      <c r="C60" s="45" t="s">
        <v>45</v>
      </c>
      <c r="D60" s="57">
        <f>IF(COUNTA(E60:L60)&gt;=1,LARGE(E60:L60,1),0)+IF(COUNTA(E60:L60)&gt;=2,LARGE(E60:L60,2),0)+IF(COUNTA(E60:L60)&gt;=3,LARGE(E60:L60,3),0)+IF(COUNTA(E60:L60)&gt;=4,LARGE(E60:L60,4),0)+IF(COUNTA(E60:L60)&gt;=5,LARGE(E60:L60,5),0)</f>
        <v>9.8</v>
      </c>
      <c r="E60" s="91"/>
      <c r="F60" s="91"/>
      <c r="G60" s="87"/>
      <c r="H60" s="278"/>
      <c r="I60" s="89"/>
      <c r="J60" s="91"/>
      <c r="K60" s="88">
        <v>2.3</v>
      </c>
      <c r="L60" s="88">
        <v>7.5</v>
      </c>
      <c r="M60" s="127" t="s">
        <v>65</v>
      </c>
      <c r="N60" s="96"/>
      <c r="O60" s="98"/>
      <c r="P60" s="98"/>
      <c r="Q60" s="34"/>
      <c r="R60" s="85"/>
    </row>
    <row r="61" spans="1:17" ht="12.75">
      <c r="A61" s="253" t="s">
        <v>108</v>
      </c>
      <c r="B61" s="38" t="s">
        <v>223</v>
      </c>
      <c r="C61" s="45" t="s">
        <v>60</v>
      </c>
      <c r="D61" s="57">
        <f>IF(COUNTA(E61:L61)&gt;=1,LARGE(E61:L61,1),0)+IF(COUNTA(E61:L61)&gt;=2,LARGE(E61:L61,2),0)+IF(COUNTA(E61:L61)&gt;=3,LARGE(E61:L61,3),0)+IF(COUNTA(E61:L61)&gt;=4,LARGE(E61:L61,4),0)+IF(COUNTA(E61:L61)&gt;=5,LARGE(E61:L61,5),0)</f>
        <v>9.6</v>
      </c>
      <c r="E61" s="87">
        <v>2.15</v>
      </c>
      <c r="F61" s="88">
        <v>1.8</v>
      </c>
      <c r="G61" s="88">
        <v>1.8</v>
      </c>
      <c r="H61" s="88">
        <v>1.8</v>
      </c>
      <c r="I61" s="87">
        <v>1.65</v>
      </c>
      <c r="J61" s="87">
        <v>2.05</v>
      </c>
      <c r="K61" s="50"/>
      <c r="L61" s="87"/>
      <c r="M61" s="63">
        <v>99</v>
      </c>
      <c r="P61" s="243"/>
      <c r="Q61" s="216"/>
    </row>
    <row r="62" spans="1:19" s="99" customFormat="1" ht="12.75">
      <c r="A62" s="9" t="s">
        <v>99</v>
      </c>
      <c r="B62" s="38" t="s">
        <v>169</v>
      </c>
      <c r="C62" s="40" t="s">
        <v>79</v>
      </c>
      <c r="D62" s="15">
        <f>IF(COUNTA(E62:L62)&gt;=1,LARGE(E62:L62,1),0)+IF(COUNTA(E62:L62)&gt;=2,LARGE(E62:L62,2),0)+IF(COUNTA(E62:L62)&gt;=3,LARGE(E62:L62,3),0)+IF(COUNTA(E62:L62)&gt;=4,LARGE(E62:L62,4),0)+IF(COUNTA(E62:L62)&gt;=5,LARGE(E62:L62,5),0)</f>
        <v>9.45</v>
      </c>
      <c r="E62" s="88">
        <v>4.2</v>
      </c>
      <c r="F62" s="87">
        <v>5.25</v>
      </c>
      <c r="G62" s="88"/>
      <c r="H62" s="89"/>
      <c r="I62" s="88"/>
      <c r="J62" s="89">
        <v>0</v>
      </c>
      <c r="K62" s="88"/>
      <c r="L62" s="87"/>
      <c r="M62" s="64" t="s">
        <v>104</v>
      </c>
      <c r="N62" s="86"/>
      <c r="O62" s="85"/>
      <c r="P62" s="240"/>
      <c r="Q62" s="206"/>
      <c r="R62" s="141"/>
      <c r="S62" s="92"/>
    </row>
    <row r="63" spans="1:19" ht="12.75">
      <c r="A63" s="253" t="s">
        <v>100</v>
      </c>
      <c r="B63" s="93" t="s">
        <v>220</v>
      </c>
      <c r="C63" s="38" t="s">
        <v>8</v>
      </c>
      <c r="D63" s="15">
        <f>IF(COUNTA(E63:L63)&gt;=1,LARGE(E63:L63,1),0)+IF(COUNTA(E63:L63)&gt;=2,LARGE(E63:L63,2),0)+IF(COUNTA(E63:L63)&gt;=3,LARGE(E63:L63,3),0)+IF(COUNTA(E63:L63)&gt;=4,LARGE(E63:L63,4),0)+IF(COUNTA(E63:L63)&gt;=5,LARGE(E63:L63,5),0)</f>
        <v>9.25</v>
      </c>
      <c r="E63" s="89">
        <v>2</v>
      </c>
      <c r="F63" s="88">
        <v>1.7</v>
      </c>
      <c r="G63" s="88"/>
      <c r="H63" s="87">
        <v>1.95</v>
      </c>
      <c r="I63" s="87">
        <v>1.55</v>
      </c>
      <c r="J63" s="89"/>
      <c r="K63" s="87">
        <v>2.05</v>
      </c>
      <c r="L63" s="10"/>
      <c r="M63" s="64" t="s">
        <v>82</v>
      </c>
      <c r="P63" s="215"/>
      <c r="Q63" s="212"/>
      <c r="R63" s="141"/>
      <c r="S63"/>
    </row>
    <row r="64" spans="1:19" s="99" customFormat="1" ht="12.75">
      <c r="A64" s="9" t="s">
        <v>229</v>
      </c>
      <c r="B64" s="226" t="s">
        <v>307</v>
      </c>
      <c r="C64" s="38" t="s">
        <v>123</v>
      </c>
      <c r="D64" s="57">
        <f>IF(COUNTA(E64:L64)&gt;=1,LARGE(E64:L64,1),0)+IF(COUNTA(E64:L64)&gt;=2,LARGE(E64:L64,2),0)+IF(COUNTA(E64:L64)&gt;=3,LARGE(E64:L64,3),0)+IF(COUNTA(E64:L64)&gt;=4,LARGE(E64:L64,4),0)+IF(COUNTA(E64:L64)&gt;=5,LARGE(E64:L64,5),0)</f>
        <v>9.05</v>
      </c>
      <c r="E64" s="60"/>
      <c r="F64" s="60"/>
      <c r="G64" s="60"/>
      <c r="H64" s="87">
        <v>1.65</v>
      </c>
      <c r="I64" s="60"/>
      <c r="J64" s="89">
        <v>2</v>
      </c>
      <c r="K64" s="88">
        <v>2.4</v>
      </c>
      <c r="L64" s="89">
        <v>3</v>
      </c>
      <c r="M64" s="127" t="s">
        <v>120</v>
      </c>
      <c r="N64" s="86"/>
      <c r="O64" s="85"/>
      <c r="P64" s="112"/>
      <c r="Q64" s="85"/>
      <c r="R64" s="85"/>
      <c r="S64" s="98"/>
    </row>
    <row r="65" spans="1:19" s="99" customFormat="1" ht="12.75">
      <c r="A65" s="253" t="s">
        <v>101</v>
      </c>
      <c r="B65" s="146" t="s">
        <v>203</v>
      </c>
      <c r="C65" s="201" t="s">
        <v>60</v>
      </c>
      <c r="D65" s="57">
        <f>IF(COUNTA(E65:L65)&gt;=1,LARGE(E65:L65,1),0)+IF(COUNTA(E65:L65)&gt;=2,LARGE(E65:L65,2),0)+IF(COUNTA(E65:L65)&gt;=3,LARGE(E65:L65,3),0)+IF(COUNTA(E65:L65)&gt;=4,LARGE(E65:L65,4),0)+IF(COUNTA(E65:L65)&gt;=5,LARGE(E65:L65,5),0)</f>
        <v>8.8</v>
      </c>
      <c r="E65" s="87">
        <v>1.95</v>
      </c>
      <c r="F65" s="87">
        <v>1.75</v>
      </c>
      <c r="G65" s="88">
        <v>1.4</v>
      </c>
      <c r="H65" s="87">
        <v>1.75</v>
      </c>
      <c r="I65" s="72"/>
      <c r="J65" s="87">
        <v>1.95</v>
      </c>
      <c r="K65" s="88"/>
      <c r="L65" s="72"/>
      <c r="M65" s="147" t="s">
        <v>82</v>
      </c>
      <c r="N65" s="96"/>
      <c r="O65" s="98"/>
      <c r="P65" s="222"/>
      <c r="Q65" s="215"/>
      <c r="R65" s="141"/>
      <c r="S65" s="56"/>
    </row>
    <row r="66" spans="1:18" s="56" customFormat="1" ht="12.75">
      <c r="A66" s="9" t="s">
        <v>230</v>
      </c>
      <c r="B66" s="234" t="s">
        <v>318</v>
      </c>
      <c r="C66" s="201" t="s">
        <v>124</v>
      </c>
      <c r="D66" s="57">
        <f>IF(COUNTA(E66:L66)&gt;=1,LARGE(E66:L66,1),0)+IF(COUNTA(E66:L66)&gt;=2,LARGE(E66:L66,2),0)+IF(COUNTA(E66:L66)&gt;=3,LARGE(E66:L66,3),0)+IF(COUNTA(E66:L66)&gt;=4,LARGE(E66:L66,4),0)+IF(COUNTA(E66:L66)&gt;=5,LARGE(E66:L66,5),0)</f>
        <v>8.4</v>
      </c>
      <c r="E66" s="88"/>
      <c r="F66" s="88"/>
      <c r="G66" s="87"/>
      <c r="H66" s="88"/>
      <c r="I66" s="88">
        <v>4.2</v>
      </c>
      <c r="J66" s="88">
        <v>4.2</v>
      </c>
      <c r="K66" s="87"/>
      <c r="L66" s="88"/>
      <c r="M66" s="127" t="s">
        <v>65</v>
      </c>
      <c r="N66" s="96"/>
      <c r="O66" s="98"/>
      <c r="P66" s="98"/>
      <c r="Q66" s="34"/>
      <c r="R66" s="141"/>
    </row>
    <row r="67" spans="1:19" ht="12.75">
      <c r="A67" s="253" t="s">
        <v>102</v>
      </c>
      <c r="B67" s="32" t="s">
        <v>261</v>
      </c>
      <c r="C67" s="200" t="s">
        <v>258</v>
      </c>
      <c r="D67" s="57">
        <f>IF(COUNTA(E67:L67)&gt;=1,LARGE(E67:L67,1),0)+IF(COUNTA(E67:L67)&gt;=2,LARGE(E67:L67,2),0)+IF(COUNTA(E67:L67)&gt;=3,LARGE(E67:L67,3),0)+IF(COUNTA(E67:L67)&gt;=4,LARGE(E67:L67,4),0)+IF(COUNTA(E67:L67)&gt;=5,LARGE(E67:L67,5),0)</f>
        <v>7</v>
      </c>
      <c r="E67" s="88"/>
      <c r="F67" s="88"/>
      <c r="G67" s="88">
        <v>3.2</v>
      </c>
      <c r="H67" s="88">
        <v>3.8</v>
      </c>
      <c r="I67" s="87"/>
      <c r="J67" s="87"/>
      <c r="K67" s="87"/>
      <c r="L67" s="88"/>
      <c r="M67" s="127" t="s">
        <v>65</v>
      </c>
      <c r="P67" s="215"/>
      <c r="Q67" s="212"/>
      <c r="R67" s="129"/>
      <c r="S67" s="11"/>
    </row>
    <row r="68" spans="1:19" s="99" customFormat="1" ht="12.75">
      <c r="A68" s="9" t="s">
        <v>136</v>
      </c>
      <c r="B68" s="32" t="s">
        <v>262</v>
      </c>
      <c r="C68" s="208" t="s">
        <v>197</v>
      </c>
      <c r="D68" s="57">
        <f>IF(COUNTA(E68:L68)&gt;=1,LARGE(E68:L68,1),0)+IF(COUNTA(E68:L68)&gt;=2,LARGE(E68:L68,2),0)+IF(COUNTA(E68:L68)&gt;=3,LARGE(E68:L68,3),0)+IF(COUNTA(E68:L68)&gt;=4,LARGE(E68:L68,4),0)+IF(COUNTA(E68:L68)&gt;=5,LARGE(E68:L68,5),0)</f>
        <v>6.9</v>
      </c>
      <c r="E68" s="88"/>
      <c r="F68" s="88"/>
      <c r="G68" s="137">
        <v>3</v>
      </c>
      <c r="H68" s="87"/>
      <c r="I68" s="87"/>
      <c r="J68" s="88">
        <v>3.9</v>
      </c>
      <c r="K68" s="87"/>
      <c r="L68" s="88"/>
      <c r="M68" s="127" t="s">
        <v>65</v>
      </c>
      <c r="N68" s="86"/>
      <c r="O68" s="85"/>
      <c r="P68" s="112"/>
      <c r="Q68" s="85"/>
      <c r="R68" s="141"/>
      <c r="S68" s="98"/>
    </row>
    <row r="69" spans="1:19" s="56" customFormat="1" ht="12.75">
      <c r="A69" s="253" t="s">
        <v>129</v>
      </c>
      <c r="B69" s="38" t="s">
        <v>198</v>
      </c>
      <c r="C69" s="208" t="s">
        <v>174</v>
      </c>
      <c r="D69" s="57">
        <f>IF(COUNTA(E69:L69)&gt;=1,LARGE(E69:L69,1),0)+IF(COUNTA(E69:L69)&gt;=2,LARGE(E69:L69,2),0)+IF(COUNTA(E69:L69)&gt;=3,LARGE(E69:L69,3),0)+IF(COUNTA(E69:L69)&gt;=4,LARGE(E69:L69,4),0)+IF(COUNTA(E69:L69)&gt;=5,LARGE(E69:L69,5),0)</f>
        <v>6.55</v>
      </c>
      <c r="E69" s="60"/>
      <c r="F69" s="87">
        <v>1.55</v>
      </c>
      <c r="G69" s="60"/>
      <c r="H69" s="88">
        <v>2.3</v>
      </c>
      <c r="I69" s="88"/>
      <c r="J69" s="87"/>
      <c r="K69" s="60"/>
      <c r="L69" s="88">
        <v>2.7</v>
      </c>
      <c r="M69" s="83">
        <v>99</v>
      </c>
      <c r="N69" s="96"/>
      <c r="O69" s="98"/>
      <c r="P69" s="98"/>
      <c r="Q69" s="98"/>
      <c r="R69" s="85"/>
      <c r="S69" s="92"/>
    </row>
    <row r="70" spans="1:19" ht="12.75">
      <c r="A70" s="9" t="s">
        <v>130</v>
      </c>
      <c r="B70" s="90" t="s">
        <v>278</v>
      </c>
      <c r="C70" s="203" t="s">
        <v>268</v>
      </c>
      <c r="D70" s="57">
        <f>IF(COUNTA(E70:L70)&gt;=1,LARGE(E70:L70,1),0)+IF(COUNTA(E70:L70)&gt;=2,LARGE(E70:L70,2),0)+IF(COUNTA(E70:L70)&gt;=3,LARGE(E70:L70,3),0)+IF(COUNTA(E70:L70)&gt;=4,LARGE(E70:L70,4),0)+IF(COUNTA(E70:L70)&gt;=5,LARGE(E70:L70,5),0)</f>
        <v>6.35</v>
      </c>
      <c r="E70" s="87"/>
      <c r="F70" s="87"/>
      <c r="G70" s="88">
        <v>1.3</v>
      </c>
      <c r="H70" s="88">
        <v>1.6</v>
      </c>
      <c r="I70" s="88">
        <v>1.3</v>
      </c>
      <c r="J70" s="89">
        <v>0</v>
      </c>
      <c r="K70" s="50"/>
      <c r="L70" s="87">
        <v>2.15</v>
      </c>
      <c r="M70" s="127" t="s">
        <v>120</v>
      </c>
      <c r="P70" s="112"/>
      <c r="Q70" s="85"/>
      <c r="R70" s="141"/>
      <c r="S70" s="11"/>
    </row>
    <row r="71" spans="1:19" s="56" customFormat="1" ht="12.75">
      <c r="A71" s="253" t="s">
        <v>131</v>
      </c>
      <c r="B71" s="38" t="s">
        <v>172</v>
      </c>
      <c r="C71" s="208" t="s">
        <v>8</v>
      </c>
      <c r="D71" s="15">
        <f>IF(COUNTA(E71:L71)&gt;=1,LARGE(E71:L71,1),0)+IF(COUNTA(E71:L71)&gt;=2,LARGE(E71:L71,2),0)+IF(COUNTA(E71:L71)&gt;=3,LARGE(E71:L71,3),0)+IF(COUNTA(E71:L71)&gt;=4,LARGE(E71:L71,4),0)+IF(COUNTA(E71:L71)&gt;=5,LARGE(E71:L71,5),0)</f>
        <v>6.2</v>
      </c>
      <c r="E71" s="88">
        <v>3.5</v>
      </c>
      <c r="F71" s="89"/>
      <c r="G71" s="88">
        <v>2.7</v>
      </c>
      <c r="H71" s="88"/>
      <c r="I71" s="50"/>
      <c r="J71" s="88"/>
      <c r="K71" s="88"/>
      <c r="L71" s="89"/>
      <c r="M71" s="63">
        <v>99</v>
      </c>
      <c r="N71" s="96"/>
      <c r="O71" s="98"/>
      <c r="P71" s="188"/>
      <c r="Q71" s="188"/>
      <c r="R71" s="141"/>
      <c r="S71" s="100"/>
    </row>
    <row r="72" spans="1:19" s="56" customFormat="1" ht="12.75">
      <c r="A72" s="9" t="s">
        <v>231</v>
      </c>
      <c r="B72" s="32" t="s">
        <v>179</v>
      </c>
      <c r="C72" s="208" t="s">
        <v>126</v>
      </c>
      <c r="D72" s="15">
        <f>IF(COUNTA(E72:L72)&gt;=1,LARGE(E72:L72,1),0)+IF(COUNTA(E72:L72)&gt;=2,LARGE(E72:L72,2),0)+IF(COUNTA(E72:L72)&gt;=3,LARGE(E72:L72,3),0)+IF(COUNTA(E72:L72)&gt;=4,LARGE(E72:L72,4),0)+IF(COUNTA(E72:L72)&gt;=5,LARGE(E72:L72,5),0)</f>
        <v>6</v>
      </c>
      <c r="E72" s="89">
        <v>6</v>
      </c>
      <c r="F72" s="88"/>
      <c r="G72" s="132"/>
      <c r="H72" s="88"/>
      <c r="I72" s="60"/>
      <c r="J72" s="88"/>
      <c r="K72" s="88"/>
      <c r="L72" s="88"/>
      <c r="M72" s="127" t="s">
        <v>65</v>
      </c>
      <c r="N72" s="96"/>
      <c r="O72" s="98"/>
      <c r="P72" s="186"/>
      <c r="Q72" s="207"/>
      <c r="R72" s="224"/>
      <c r="S72" s="100"/>
    </row>
    <row r="73" spans="1:19" s="99" customFormat="1" ht="12.75">
      <c r="A73" s="253" t="s">
        <v>132</v>
      </c>
      <c r="B73" s="226" t="s">
        <v>308</v>
      </c>
      <c r="C73" s="208" t="s">
        <v>123</v>
      </c>
      <c r="D73" s="57">
        <f>IF(COUNTA(E73:L73)&gt;=1,LARGE(E73:L73,1),0)+IF(COUNTA(E73:L73)&gt;=2,LARGE(E73:L73,2),0)+IF(COUNTA(E73:L73)&gt;=3,LARGE(E73:L73,3),0)+IF(COUNTA(E73:L73)&gt;=4,LARGE(E73:L73,4),0)+IF(COUNTA(E73:L73)&gt;=5,LARGE(E73:L73,5),0)</f>
        <v>5.85</v>
      </c>
      <c r="E73" s="60"/>
      <c r="F73" s="60"/>
      <c r="G73" s="60"/>
      <c r="H73" s="87">
        <v>1.55</v>
      </c>
      <c r="I73" s="60"/>
      <c r="J73" s="88">
        <v>1.7</v>
      </c>
      <c r="K73" s="60"/>
      <c r="L73" s="88">
        <v>2.6</v>
      </c>
      <c r="M73" s="127" t="s">
        <v>280</v>
      </c>
      <c r="N73" s="86"/>
      <c r="O73" s="85"/>
      <c r="P73" s="112"/>
      <c r="Q73" s="85"/>
      <c r="R73" s="96"/>
      <c r="S73" s="98"/>
    </row>
    <row r="74" spans="1:19" ht="12.75">
      <c r="A74" s="9" t="s">
        <v>133</v>
      </c>
      <c r="B74" s="32" t="s">
        <v>301</v>
      </c>
      <c r="C74" s="200" t="s">
        <v>260</v>
      </c>
      <c r="D74" s="57">
        <f>IF(COUNTA(E74:L74)&gt;=1,LARGE(E74:L74,1),0)+IF(COUNTA(E74:L74)&gt;=2,LARGE(E74:L74,2),0)+IF(COUNTA(E74:L74)&gt;=3,LARGE(E74:L74,3),0)+IF(COUNTA(E74:L74)&gt;=4,LARGE(E74:L74,4),0)+IF(COUNTA(E74:L74)&gt;=5,LARGE(E74:L74,5),0)</f>
        <v>5.75</v>
      </c>
      <c r="E74" s="60"/>
      <c r="F74" s="60"/>
      <c r="G74" s="60"/>
      <c r="H74" s="87">
        <v>5.75</v>
      </c>
      <c r="I74" s="60"/>
      <c r="J74" s="60"/>
      <c r="K74" s="60"/>
      <c r="L74" s="60"/>
      <c r="M74" s="127" t="s">
        <v>82</v>
      </c>
      <c r="P74" s="186"/>
      <c r="Q74" s="186"/>
      <c r="R74" s="141"/>
      <c r="S74" s="11"/>
    </row>
    <row r="75" spans="1:18" s="56" customFormat="1" ht="12.75">
      <c r="A75" s="253" t="s">
        <v>134</v>
      </c>
      <c r="B75" s="84" t="s">
        <v>321</v>
      </c>
      <c r="C75" s="208" t="s">
        <v>258</v>
      </c>
      <c r="D75" s="57">
        <f>IF(COUNTA(E75:L75)&gt;=1,LARGE(E75:L75,1),0)+IF(COUNTA(E75:L75)&gt;=2,LARGE(E75:L75,2),0)+IF(COUNTA(E75:L75)&gt;=3,LARGE(E75:L75,3),0)+IF(COUNTA(E75:L75)&gt;=4,LARGE(E75:L75,4),0)+IF(COUNTA(E75:L75)&gt;=5,LARGE(E75:L75,5),0)</f>
        <v>5.45</v>
      </c>
      <c r="E75" s="88"/>
      <c r="F75" s="88"/>
      <c r="G75" s="87"/>
      <c r="H75" s="88"/>
      <c r="I75" s="87">
        <v>1.75</v>
      </c>
      <c r="J75" s="87"/>
      <c r="K75" s="87"/>
      <c r="L75" s="88">
        <v>3.7</v>
      </c>
      <c r="M75" s="127" t="s">
        <v>65</v>
      </c>
      <c r="N75" s="96"/>
      <c r="O75" s="98"/>
      <c r="P75" s="98"/>
      <c r="Q75" s="34"/>
      <c r="R75" s="85"/>
    </row>
    <row r="76" spans="1:18" s="56" customFormat="1" ht="12.75">
      <c r="A76" s="9"/>
      <c r="B76" s="32" t="s">
        <v>221</v>
      </c>
      <c r="C76" s="208" t="s">
        <v>79</v>
      </c>
      <c r="D76" s="15">
        <f>IF(COUNTA(E76:L76)&gt;=1,LARGE(E76:L76,1),0)+IF(COUNTA(E76:L76)&gt;=2,LARGE(E76:L76,2),0)+IF(COUNTA(E76:L76)&gt;=3,LARGE(E76:L76,3),0)+IF(COUNTA(E76:L76)&gt;=4,LARGE(E76:L76,4),0)+IF(COUNTA(E76:L76)&gt;=5,LARGE(E76:L76,5),0)</f>
        <v>5.449999999999999</v>
      </c>
      <c r="E76" s="88">
        <v>1.9</v>
      </c>
      <c r="F76" s="88">
        <v>1.9</v>
      </c>
      <c r="G76" s="88"/>
      <c r="H76" s="87"/>
      <c r="I76" s="42"/>
      <c r="J76" s="87">
        <v>1.65</v>
      </c>
      <c r="K76" s="88"/>
      <c r="L76" s="10"/>
      <c r="M76" s="64" t="s">
        <v>82</v>
      </c>
      <c r="N76" s="86"/>
      <c r="O76" s="85"/>
      <c r="P76" s="85"/>
      <c r="Q76" s="85"/>
      <c r="R76" s="141"/>
    </row>
    <row r="77" spans="1:18" s="56" customFormat="1" ht="12.75">
      <c r="A77" s="253" t="s">
        <v>239</v>
      </c>
      <c r="B77" s="32" t="s">
        <v>335</v>
      </c>
      <c r="C77" s="208" t="s">
        <v>123</v>
      </c>
      <c r="D77" s="57">
        <f>IF(COUNTA(E77:L77)&gt;=1,LARGE(E77:L77,1),0)+IF(COUNTA(E77:L77)&gt;=2,LARGE(E77:L77,2),0)+IF(COUNTA(E77:L77)&gt;=3,LARGE(E77:L77,3),0)+IF(COUNTA(E77:L77)&gt;=4,LARGE(E77:L77,4),0)+IF(COUNTA(E77:L77)&gt;=5,LARGE(E77:L77,5),0)</f>
        <v>5.4</v>
      </c>
      <c r="E77" s="87"/>
      <c r="F77" s="87"/>
      <c r="G77" s="87"/>
      <c r="H77" s="87"/>
      <c r="I77" s="88">
        <v>1.4</v>
      </c>
      <c r="J77" s="88">
        <v>1.9</v>
      </c>
      <c r="K77" s="89">
        <v>0</v>
      </c>
      <c r="L77" s="88">
        <v>2.1</v>
      </c>
      <c r="M77" s="127" t="s">
        <v>120</v>
      </c>
      <c r="N77" s="96"/>
      <c r="O77" s="223"/>
      <c r="P77" s="215"/>
      <c r="Q77" s="141"/>
      <c r="R77" s="85"/>
    </row>
    <row r="78" spans="1:19" s="56" customFormat="1" ht="12.75">
      <c r="A78" s="9" t="s">
        <v>240</v>
      </c>
      <c r="B78" s="108" t="s">
        <v>236</v>
      </c>
      <c r="C78" s="208" t="s">
        <v>116</v>
      </c>
      <c r="D78" s="57">
        <f>IF(COUNTA(E78:L78)&gt;=1,LARGE(E78:L78,1),0)+IF(COUNTA(E78:L78)&gt;=2,LARGE(E78:L78,2),0)+IF(COUNTA(E78:L78)&gt;=3,LARGE(E78:L78,3),0)+IF(COUNTA(E78:L78)&gt;=4,LARGE(E78:L78,4),0)+IF(COUNTA(E78:L78)&gt;=5,LARGE(E78:L78,5),0)</f>
        <v>5.15</v>
      </c>
      <c r="E78" s="87"/>
      <c r="F78" s="88">
        <v>1.6</v>
      </c>
      <c r="G78" s="87">
        <v>1.65</v>
      </c>
      <c r="H78" s="50"/>
      <c r="I78" s="88">
        <v>1.9</v>
      </c>
      <c r="J78" s="89"/>
      <c r="K78" s="88"/>
      <c r="L78" s="50"/>
      <c r="M78" s="127" t="s">
        <v>177</v>
      </c>
      <c r="N78" s="96"/>
      <c r="O78" s="98"/>
      <c r="P78" s="85"/>
      <c r="Q78" s="85"/>
      <c r="R78" s="141"/>
      <c r="S78" s="92"/>
    </row>
    <row r="79" spans="1:18" s="56" customFormat="1" ht="12.75">
      <c r="A79" s="253" t="s">
        <v>282</v>
      </c>
      <c r="B79" s="149" t="s">
        <v>206</v>
      </c>
      <c r="C79" s="208" t="s">
        <v>197</v>
      </c>
      <c r="D79" s="57">
        <f>IF(COUNTA(E79:L79)&gt;=1,LARGE(E79:L79,1),0)+IF(COUNTA(E79:L79)&gt;=2,LARGE(E79:L79,2),0)+IF(COUNTA(E79:L79)&gt;=3,LARGE(E79:L79,3),0)+IF(COUNTA(E79:L79)&gt;=4,LARGE(E79:L79,4),0)+IF(COUNTA(E79:L79)&gt;=5,LARGE(E79:L79,5),0)</f>
        <v>4.85</v>
      </c>
      <c r="E79" s="88">
        <v>2.8</v>
      </c>
      <c r="F79" s="87">
        <v>2.05</v>
      </c>
      <c r="G79" s="60"/>
      <c r="H79" s="60"/>
      <c r="I79" s="89"/>
      <c r="J79" s="87"/>
      <c r="K79" s="88"/>
      <c r="L79" s="88"/>
      <c r="M79" s="127" t="s">
        <v>120</v>
      </c>
      <c r="N79" s="96"/>
      <c r="O79" s="98"/>
      <c r="P79" s="216"/>
      <c r="Q79" s="216"/>
      <c r="R79" s="141"/>
    </row>
    <row r="80" spans="1:19" ht="12.75">
      <c r="A80" s="9" t="s">
        <v>283</v>
      </c>
      <c r="B80" s="149" t="s">
        <v>266</v>
      </c>
      <c r="C80" s="208" t="s">
        <v>258</v>
      </c>
      <c r="D80" s="57">
        <f>IF(COUNTA(E80:L80)&gt;=1,LARGE(E80:L80,1),0)+IF(COUNTA(E80:L80)&gt;=2,LARGE(E80:L80,2),0)+IF(COUNTA(E80:L80)&gt;=3,LARGE(E80:L80,3),0)+IF(COUNTA(E80:L80)&gt;=4,LARGE(E80:L80,4),0)+IF(COUNTA(E80:L80)&gt;=5,LARGE(E80:L80,5),0)</f>
        <v>4.35</v>
      </c>
      <c r="E80" s="91"/>
      <c r="F80" s="91"/>
      <c r="G80" s="88">
        <v>2.3</v>
      </c>
      <c r="H80" s="91"/>
      <c r="I80" s="87">
        <v>2.05</v>
      </c>
      <c r="J80" s="91"/>
      <c r="K80" s="91"/>
      <c r="L80" s="91"/>
      <c r="M80" s="127" t="s">
        <v>110</v>
      </c>
      <c r="P80" s="112"/>
      <c r="Q80" s="85"/>
      <c r="R80" s="129"/>
      <c r="S80" s="11"/>
    </row>
    <row r="81" spans="1:19" ht="12.75">
      <c r="A81" s="253" t="s">
        <v>241</v>
      </c>
      <c r="B81" s="90" t="s">
        <v>271</v>
      </c>
      <c r="C81" s="203" t="s">
        <v>45</v>
      </c>
      <c r="D81" s="57">
        <f>IF(COUNTA(E81:L81)&gt;=1,LARGE(E81:L81,1),0)+IF(COUNTA(E81:L81)&gt;=2,LARGE(E81:L81,2),0)+IF(COUNTA(E81:L81)&gt;=3,LARGE(E81:L81,3),0)+IF(COUNTA(E81:L81)&gt;=4,LARGE(E81:L81,4),0)+IF(COUNTA(E81:L81)&gt;=5,LARGE(E81:L81,5),0)</f>
        <v>4.25</v>
      </c>
      <c r="E81" s="87"/>
      <c r="F81" s="87"/>
      <c r="G81" s="87">
        <v>1.85</v>
      </c>
      <c r="H81" s="87"/>
      <c r="I81" s="88">
        <v>2.4</v>
      </c>
      <c r="J81" s="81"/>
      <c r="K81" s="50"/>
      <c r="L81" s="88"/>
      <c r="M81" s="127" t="s">
        <v>120</v>
      </c>
      <c r="P81" s="112"/>
      <c r="Q81" s="85"/>
      <c r="R81" s="141"/>
      <c r="S81" s="11"/>
    </row>
    <row r="82" spans="1:18" s="56" customFormat="1" ht="12.75">
      <c r="A82" s="9" t="s">
        <v>284</v>
      </c>
      <c r="B82" s="38" t="s">
        <v>351</v>
      </c>
      <c r="C82" s="38" t="s">
        <v>123</v>
      </c>
      <c r="D82" s="57">
        <f>IF(COUNTA(E82:L82)&gt;=1,LARGE(E82:L82,1),0)+IF(COUNTA(E82:L82)&gt;=2,LARGE(E82:L82,2),0)+IF(COUNTA(E82:L82)&gt;=3,LARGE(E82:L82,3),0)+IF(COUNTA(E82:L82)&gt;=4,LARGE(E82:L82,4),0)+IF(COUNTA(E82:L82)&gt;=5,LARGE(E82:L82,5),0)</f>
        <v>4.15</v>
      </c>
      <c r="E82" s="91"/>
      <c r="F82" s="91"/>
      <c r="G82" s="87"/>
      <c r="H82" s="91"/>
      <c r="I82" s="89"/>
      <c r="J82" s="91"/>
      <c r="K82" s="87">
        <v>1.95</v>
      </c>
      <c r="L82" s="88">
        <v>2.2</v>
      </c>
      <c r="M82" s="127" t="s">
        <v>82</v>
      </c>
      <c r="N82" s="96"/>
      <c r="O82" s="98"/>
      <c r="P82" s="98"/>
      <c r="Q82" s="34"/>
      <c r="R82" s="85"/>
    </row>
    <row r="83" spans="1:19" s="56" customFormat="1" ht="12.75">
      <c r="A83" s="253" t="s">
        <v>242</v>
      </c>
      <c r="B83" s="32" t="s">
        <v>146</v>
      </c>
      <c r="C83" s="45" t="s">
        <v>79</v>
      </c>
      <c r="D83" s="15">
        <f>IF(COUNTA(E83:L83)&gt;=1,LARGE(E83:L83,1),0)+IF(COUNTA(E83:L83)&gt;=2,LARGE(E83:L83,2),0)+IF(COUNTA(E83:L83)&gt;=3,LARGE(E83:L83,3),0)+IF(COUNTA(E83:L83)&gt;=4,LARGE(E83:L83,4),0)+IF(COUNTA(E83:L83)&gt;=5,LARGE(E83:L83,5),0)</f>
        <v>4.1</v>
      </c>
      <c r="E83" s="88">
        <v>4.1</v>
      </c>
      <c r="F83" s="88"/>
      <c r="G83" s="88"/>
      <c r="H83" s="88"/>
      <c r="I83" s="88"/>
      <c r="J83" s="55"/>
      <c r="K83" s="89"/>
      <c r="L83" s="50"/>
      <c r="M83" s="83">
        <v>99</v>
      </c>
      <c r="N83" s="86"/>
      <c r="O83" s="106"/>
      <c r="P83" s="212"/>
      <c r="Q83" s="212"/>
      <c r="R83" s="85"/>
      <c r="S83" s="92"/>
    </row>
    <row r="84" spans="1:19" s="56" customFormat="1" ht="12.75">
      <c r="A84" s="9" t="s">
        <v>243</v>
      </c>
      <c r="B84" s="93" t="s">
        <v>151</v>
      </c>
      <c r="C84" s="32" t="s">
        <v>150</v>
      </c>
      <c r="D84" s="15">
        <f>IF(COUNTA(E84:L84)&gt;=1,LARGE(E84:L84,1),0)+IF(COUNTA(E84:L84)&gt;=2,LARGE(E84:L84,2),0)+IF(COUNTA(E84:L84)&gt;=3,LARGE(E84:L84,3),0)+IF(COUNTA(E84:L84)&gt;=4,LARGE(E84:L84,4),0)+IF(COUNTA(E84:L84)&gt;=5,LARGE(E84:L84,5),0)</f>
        <v>3.9</v>
      </c>
      <c r="E84" s="88"/>
      <c r="F84" s="88">
        <v>3.9</v>
      </c>
      <c r="G84" s="87"/>
      <c r="H84" s="88"/>
      <c r="I84" s="88"/>
      <c r="J84" s="88"/>
      <c r="K84" s="66"/>
      <c r="L84" s="88"/>
      <c r="M84" s="64" t="s">
        <v>110</v>
      </c>
      <c r="N84" s="85"/>
      <c r="O84" s="106"/>
      <c r="P84" s="212"/>
      <c r="Q84" s="212"/>
      <c r="R84" s="85"/>
      <c r="S84" s="92"/>
    </row>
    <row r="85" spans="1:17" s="11" customFormat="1" ht="12.75">
      <c r="A85" s="253" t="s">
        <v>244</v>
      </c>
      <c r="B85" s="7" t="s">
        <v>364</v>
      </c>
      <c r="C85" s="7" t="s">
        <v>365</v>
      </c>
      <c r="D85" s="57">
        <f>IF(COUNTA(E85:L85)&gt;=1,LARGE(E85:L85,1),0)+IF(COUNTA(E85:L85)&gt;=2,LARGE(E85:L85,2),0)+IF(COUNTA(E85:L85)&gt;=3,LARGE(E85:L85,3),0)+IF(COUNTA(E85:L85)&gt;=4,LARGE(E85:L85,4),0)+IF(COUNTA(E85:L85)&gt;=5,LARGE(E85:L85,5),0)</f>
        <v>3.8</v>
      </c>
      <c r="E85" s="87"/>
      <c r="F85" s="87"/>
      <c r="G85" s="87"/>
      <c r="H85" s="50"/>
      <c r="I85" s="87"/>
      <c r="J85" s="87"/>
      <c r="K85" s="88"/>
      <c r="L85" s="88">
        <v>3.8</v>
      </c>
      <c r="M85" s="127" t="s">
        <v>177</v>
      </c>
      <c r="N85" s="96"/>
      <c r="Q85" s="34"/>
    </row>
    <row r="86" spans="1:18" s="56" customFormat="1" ht="12.75">
      <c r="A86" s="9" t="s">
        <v>245</v>
      </c>
      <c r="B86" s="32" t="s">
        <v>319</v>
      </c>
      <c r="C86" s="32" t="s">
        <v>258</v>
      </c>
      <c r="D86" s="57">
        <f>IF(COUNTA(E86:L86)&gt;=1,LARGE(E86:L86,1),0)+IF(COUNTA(E86:L86)&gt;=2,LARGE(E86:L86,2),0)+IF(COUNTA(E86:L86)&gt;=3,LARGE(E86:L86,3),0)+IF(COUNTA(E86:L86)&gt;=4,LARGE(E86:L86,4),0)+IF(COUNTA(E86:L86)&gt;=5,LARGE(E86:L86,5),0)</f>
        <v>3.4</v>
      </c>
      <c r="E86" s="88"/>
      <c r="F86" s="87"/>
      <c r="G86" s="87"/>
      <c r="H86" s="87"/>
      <c r="I86" s="88">
        <v>3.4</v>
      </c>
      <c r="J86" s="87"/>
      <c r="K86" s="87"/>
      <c r="L86" s="89"/>
      <c r="M86" s="63">
        <v>99</v>
      </c>
      <c r="N86" s="96"/>
      <c r="O86" s="34"/>
      <c r="P86" s="213"/>
      <c r="Q86" s="141"/>
      <c r="R86" s="85"/>
    </row>
    <row r="87" spans="1:19" s="99" customFormat="1" ht="12.75">
      <c r="A87" s="253" t="s">
        <v>246</v>
      </c>
      <c r="B87" s="32" t="s">
        <v>274</v>
      </c>
      <c r="C87" s="45" t="s">
        <v>45</v>
      </c>
      <c r="D87" s="57">
        <f>IF(COUNTA(E87:L87)&gt;=1,LARGE(E87:L87,1),0)+IF(COUNTA(E87:L87)&gt;=2,LARGE(E87:L87,2),0)+IF(COUNTA(E87:L87)&gt;=3,LARGE(E87:L87,3),0)+IF(COUNTA(E87:L87)&gt;=4,LARGE(E87:L87,4),0)+IF(COUNTA(E87:L87)&gt;=5,LARGE(E87:L87,5),0)</f>
        <v>3</v>
      </c>
      <c r="E87" s="87"/>
      <c r="F87" s="87"/>
      <c r="G87" s="88">
        <v>1.5</v>
      </c>
      <c r="H87" s="50"/>
      <c r="I87" s="88">
        <v>1.5</v>
      </c>
      <c r="J87" s="89"/>
      <c r="K87" s="88"/>
      <c r="L87" s="50"/>
      <c r="M87" s="127" t="s">
        <v>177</v>
      </c>
      <c r="N87" s="86"/>
      <c r="O87" s="85"/>
      <c r="P87" s="112"/>
      <c r="Q87" s="85"/>
      <c r="R87" s="96"/>
      <c r="S87" s="98"/>
    </row>
    <row r="88" spans="1:17" s="11" customFormat="1" ht="12.75">
      <c r="A88" s="9" t="s">
        <v>247</v>
      </c>
      <c r="B88" s="7" t="s">
        <v>366</v>
      </c>
      <c r="C88" s="7" t="s">
        <v>124</v>
      </c>
      <c r="D88" s="57">
        <f>IF(COUNTA(E88:L88)&gt;=1,LARGE(E88:L88,1),0)+IF(COUNTA(E88:L88)&gt;=2,LARGE(E88:L88,2),0)+IF(COUNTA(E88:L88)&gt;=3,LARGE(E88:L88,3),0)+IF(COUNTA(E88:L88)&gt;=4,LARGE(E88:L88,4),0)+IF(COUNTA(E88:L88)&gt;=5,LARGE(E88:L88,5),0)</f>
        <v>2.9</v>
      </c>
      <c r="E88" s="91"/>
      <c r="F88" s="91"/>
      <c r="G88" s="87"/>
      <c r="H88" s="91"/>
      <c r="I88" s="89"/>
      <c r="J88" s="91"/>
      <c r="K88" s="91"/>
      <c r="L88" s="88">
        <v>2.9</v>
      </c>
      <c r="M88" s="127" t="s">
        <v>110</v>
      </c>
      <c r="N88" s="96"/>
      <c r="Q88" s="34"/>
    </row>
    <row r="89" spans="1:19" s="99" customFormat="1" ht="12.75">
      <c r="A89" s="253" t="s">
        <v>248</v>
      </c>
      <c r="B89" s="32" t="s">
        <v>275</v>
      </c>
      <c r="C89" s="45" t="s">
        <v>45</v>
      </c>
      <c r="D89" s="57">
        <f>IF(COUNTA(E89:L89)&gt;=1,LARGE(E89:L89,1),0)+IF(COUNTA(E89:L89)&gt;=2,LARGE(E89:L89,2),0)+IF(COUNTA(E89:L89)&gt;=3,LARGE(E89:L89,3),0)+IF(COUNTA(E89:L89)&gt;=4,LARGE(E89:L89,4),0)+IF(COUNTA(E89:L89)&gt;=5,LARGE(E89:L89,5),0)</f>
        <v>2.8</v>
      </c>
      <c r="E89" s="87"/>
      <c r="F89" s="87"/>
      <c r="G89" s="87">
        <v>1.45</v>
      </c>
      <c r="H89" s="50"/>
      <c r="I89" s="87">
        <v>1.35</v>
      </c>
      <c r="J89" s="89"/>
      <c r="K89" s="88"/>
      <c r="L89" s="50"/>
      <c r="M89" s="127" t="s">
        <v>177</v>
      </c>
      <c r="N89" s="86"/>
      <c r="O89" s="85"/>
      <c r="P89" s="112"/>
      <c r="Q89" s="85"/>
      <c r="R89" s="96"/>
      <c r="S89" s="98"/>
    </row>
    <row r="90" spans="1:19" s="99" customFormat="1" ht="12.75">
      <c r="A90" s="9" t="s">
        <v>249</v>
      </c>
      <c r="B90" s="90" t="s">
        <v>279</v>
      </c>
      <c r="C90" s="90" t="s">
        <v>45</v>
      </c>
      <c r="D90" s="57">
        <f>IF(COUNTA(E90:L90)&gt;=1,LARGE(E90:L90,1),0)+IF(COUNTA(E90:L90)&gt;=2,LARGE(E90:L90,2),0)+IF(COUNTA(E90:L90)&gt;=3,LARGE(E90:L90,3),0)+IF(COUNTA(E90:L90)&gt;=4,LARGE(E90:L90,4),0)+IF(COUNTA(E90:L90)&gt;=5,LARGE(E90:L90,5),0)</f>
        <v>2.7</v>
      </c>
      <c r="E90" s="87"/>
      <c r="F90" s="87"/>
      <c r="G90" s="87">
        <v>1.25</v>
      </c>
      <c r="H90" s="87"/>
      <c r="I90" s="87">
        <v>1.45</v>
      </c>
      <c r="J90" s="81"/>
      <c r="K90" s="50"/>
      <c r="L90" s="88"/>
      <c r="M90" s="127" t="s">
        <v>280</v>
      </c>
      <c r="N90" s="86"/>
      <c r="O90" s="85"/>
      <c r="P90" s="112"/>
      <c r="Q90" s="85"/>
      <c r="R90" s="96"/>
      <c r="S90" s="98"/>
    </row>
    <row r="91" spans="1:19" s="99" customFormat="1" ht="12.75">
      <c r="A91" s="253" t="s">
        <v>250</v>
      </c>
      <c r="B91" s="32" t="s">
        <v>264</v>
      </c>
      <c r="C91" s="38" t="s">
        <v>9</v>
      </c>
      <c r="D91" s="57">
        <f>IF(COUNTA(E91:L91)&gt;=1,LARGE(E91:L91,1),0)+IF(COUNTA(E91:L91)&gt;=2,LARGE(E91:L91,2),0)+IF(COUNTA(E91:L91)&gt;=3,LARGE(E91:L91,3),0)+IF(COUNTA(E91:L91)&gt;=4,LARGE(E91:L91,4),0)+IF(COUNTA(E91:L91)&gt;=5,LARGE(E91:L91,5),0)</f>
        <v>2.6</v>
      </c>
      <c r="E91" s="87"/>
      <c r="F91" s="87"/>
      <c r="G91" s="88">
        <v>2.6</v>
      </c>
      <c r="H91" s="87"/>
      <c r="I91" s="87"/>
      <c r="J91" s="81"/>
      <c r="K91" s="50"/>
      <c r="L91" s="88"/>
      <c r="M91" s="127" t="s">
        <v>120</v>
      </c>
      <c r="N91" s="86"/>
      <c r="O91" s="85"/>
      <c r="P91" s="112"/>
      <c r="Q91" s="85"/>
      <c r="R91" s="96"/>
      <c r="S91" s="98"/>
    </row>
    <row r="92" spans="1:18" s="56" customFormat="1" ht="12.75">
      <c r="A92" s="9"/>
      <c r="B92" s="38" t="s">
        <v>337</v>
      </c>
      <c r="C92" s="38" t="s">
        <v>79</v>
      </c>
      <c r="D92" s="57">
        <f>IF(COUNTA(E92:L92)&gt;=1,LARGE(E92:L92,1),0)+IF(COUNTA(E92:L92)&gt;=2,LARGE(E92:L92,2),0)+IF(COUNTA(E92:L92)&gt;=3,LARGE(E92:L92,3),0)+IF(COUNTA(E92:L92)&gt;=4,LARGE(E92:L92,4),0)+IF(COUNTA(E92:L92)&gt;=5,LARGE(E92:L92,5),0)</f>
        <v>2.6</v>
      </c>
      <c r="E92" s="87"/>
      <c r="F92" s="88"/>
      <c r="G92" s="87"/>
      <c r="H92" s="87"/>
      <c r="I92" s="87"/>
      <c r="J92" s="88">
        <v>2.6</v>
      </c>
      <c r="K92" s="88"/>
      <c r="L92" s="87"/>
      <c r="M92" s="127" t="s">
        <v>82</v>
      </c>
      <c r="N92" s="96"/>
      <c r="O92" s="98"/>
      <c r="P92" s="98"/>
      <c r="Q92" s="34"/>
      <c r="R92" s="85"/>
    </row>
    <row r="93" spans="1:19" s="99" customFormat="1" ht="12.75">
      <c r="A93" s="253" t="s">
        <v>285</v>
      </c>
      <c r="B93" s="32" t="s">
        <v>159</v>
      </c>
      <c r="C93" s="32" t="s">
        <v>150</v>
      </c>
      <c r="D93" s="15">
        <f>IF(COUNTA(E93:L93)&gt;=1,LARGE(E93:L93,1),0)+IF(COUNTA(E93:L93)&gt;=2,LARGE(E93:L93,2),0)+IF(COUNTA(E93:L93)&gt;=3,LARGE(E93:L93,3),0)+IF(COUNTA(E93:L93)&gt;=4,LARGE(E93:L93,4),0)+IF(COUNTA(E93:L93)&gt;=5,LARGE(E93:L93,5),0)</f>
        <v>2.5</v>
      </c>
      <c r="E93" s="88"/>
      <c r="F93" s="88">
        <v>2.5</v>
      </c>
      <c r="G93" s="131"/>
      <c r="H93" s="88"/>
      <c r="I93" s="88"/>
      <c r="J93" s="81"/>
      <c r="K93" s="50"/>
      <c r="L93" s="88"/>
      <c r="M93" s="127" t="s">
        <v>120</v>
      </c>
      <c r="N93" s="96"/>
      <c r="O93" s="98"/>
      <c r="P93" s="98"/>
      <c r="Q93" s="98"/>
      <c r="R93" s="98"/>
      <c r="S93" s="100"/>
    </row>
    <row r="94" spans="1:17" s="11" customFormat="1" ht="12.75">
      <c r="A94" s="9"/>
      <c r="B94" s="7" t="s">
        <v>367</v>
      </c>
      <c r="C94" s="7" t="s">
        <v>368</v>
      </c>
      <c r="D94" s="57">
        <f>IF(COUNTA(E94:L94)&gt;=1,LARGE(E94:L94,1),0)+IF(COUNTA(E94:L94)&gt;=2,LARGE(E94:L94,2),0)+IF(COUNTA(E94:L94)&gt;=3,LARGE(E94:L94,3),0)+IF(COUNTA(E94:L94)&gt;=4,LARGE(E94:L94,4),0)+IF(COUNTA(E94:L94)&gt;=5,LARGE(E94:L94,5),0)</f>
        <v>2.5</v>
      </c>
      <c r="E94" s="91"/>
      <c r="F94" s="91"/>
      <c r="G94" s="87"/>
      <c r="H94" s="91"/>
      <c r="I94" s="89"/>
      <c r="J94" s="91"/>
      <c r="K94" s="89"/>
      <c r="L94" s="88">
        <v>2.5</v>
      </c>
      <c r="M94" s="247" t="s">
        <v>120</v>
      </c>
      <c r="N94" s="96"/>
      <c r="Q94" s="34"/>
    </row>
    <row r="95" spans="1:17" s="11" customFormat="1" ht="12.75">
      <c r="A95" s="253" t="s">
        <v>287</v>
      </c>
      <c r="B95" s="7" t="s">
        <v>369</v>
      </c>
      <c r="C95" s="7" t="s">
        <v>124</v>
      </c>
      <c r="D95" s="57">
        <f>IF(COUNTA(E95:L95)&gt;=1,LARGE(E95:L95,1),0)+IF(COUNTA(E95:L95)&gt;=2,LARGE(E95:L95,2),0)+IF(COUNTA(E95:L95)&gt;=3,LARGE(E95:L95,3),0)+IF(COUNTA(E95:L95)&gt;=4,LARGE(E95:L95,4),0)+IF(COUNTA(E95:L95)&gt;=5,LARGE(E95:L95,5),0)</f>
        <v>2.4</v>
      </c>
      <c r="E95" s="87"/>
      <c r="F95" s="87"/>
      <c r="G95" s="87"/>
      <c r="H95" s="50"/>
      <c r="I95" s="87"/>
      <c r="J95" s="87"/>
      <c r="K95" s="88"/>
      <c r="L95" s="88">
        <v>2.4</v>
      </c>
      <c r="M95" s="127" t="s">
        <v>177</v>
      </c>
      <c r="N95" s="96"/>
      <c r="Q95" s="34"/>
    </row>
    <row r="96" spans="1:18" s="56" customFormat="1" ht="12.75">
      <c r="A96" s="9" t="s">
        <v>288</v>
      </c>
      <c r="B96" s="32" t="s">
        <v>350</v>
      </c>
      <c r="C96" s="65" t="s">
        <v>305</v>
      </c>
      <c r="D96" s="57">
        <f>IF(COUNTA(E96:L96)&gt;=1,LARGE(E96:L96,1),0)+IF(COUNTA(E96:L96)&gt;=2,LARGE(E96:L96,2),0)+IF(COUNTA(E96:L96)&gt;=3,LARGE(E96:L96,3),0)+IF(COUNTA(E96:L96)&gt;=4,LARGE(E96:L96,4),0)+IF(COUNTA(E96:L96)&gt;=5,LARGE(E96:L96,5),0)</f>
        <v>2.2</v>
      </c>
      <c r="E96" s="91"/>
      <c r="F96" s="91"/>
      <c r="G96" s="87"/>
      <c r="H96" s="91"/>
      <c r="I96" s="89"/>
      <c r="J96" s="91"/>
      <c r="K96" s="88">
        <v>2.2</v>
      </c>
      <c r="L96" s="91"/>
      <c r="M96" s="83">
        <v>99</v>
      </c>
      <c r="N96" s="96"/>
      <c r="O96" s="98"/>
      <c r="P96" s="98"/>
      <c r="Q96" s="34"/>
      <c r="R96" s="85"/>
    </row>
    <row r="97" spans="1:19" s="99" customFormat="1" ht="12.75">
      <c r="A97" s="253" t="s">
        <v>289</v>
      </c>
      <c r="B97" s="32" t="s">
        <v>306</v>
      </c>
      <c r="C97" s="38" t="s">
        <v>197</v>
      </c>
      <c r="D97" s="57">
        <f>IF(COUNTA(E97:L97)&gt;=1,LARGE(E97:L97,1),0)+IF(COUNTA(E97:L97)&gt;=2,LARGE(E97:L97,2),0)+IF(COUNTA(E97:L97)&gt;=3,LARGE(E97:L97,3),0)+IF(COUNTA(E97:L97)&gt;=4,LARGE(E97:L97,4),0)+IF(COUNTA(E97:L97)&gt;=5,LARGE(E97:L97,5),0)</f>
        <v>2</v>
      </c>
      <c r="E97" s="60"/>
      <c r="F97" s="60"/>
      <c r="G97" s="60"/>
      <c r="H97" s="89">
        <v>2</v>
      </c>
      <c r="I97" s="60"/>
      <c r="J97" s="60"/>
      <c r="K97" s="60"/>
      <c r="L97" s="60"/>
      <c r="M97" s="127" t="s">
        <v>65</v>
      </c>
      <c r="N97" s="86"/>
      <c r="O97" s="85"/>
      <c r="P97" s="112"/>
      <c r="Q97" s="85"/>
      <c r="R97" s="96"/>
      <c r="S97" s="98"/>
    </row>
    <row r="98" spans="1:18" s="56" customFormat="1" ht="12.75">
      <c r="A98" s="9" t="s">
        <v>325</v>
      </c>
      <c r="B98" s="38" t="s">
        <v>352</v>
      </c>
      <c r="C98" s="38" t="s">
        <v>197</v>
      </c>
      <c r="D98" s="57">
        <f>IF(COUNTA(E98:L98)&gt;=1,LARGE(E98:L98,1),0)+IF(COUNTA(E98:L98)&gt;=2,LARGE(E98:L98,2),0)+IF(COUNTA(E98:L98)&gt;=3,LARGE(E98:L98,3),0)+IF(COUNTA(E98:L98)&gt;=4,LARGE(E98:L98,4),0)+IF(COUNTA(E98:L98)&gt;=5,LARGE(E98:L98,5),0)</f>
        <v>1.9</v>
      </c>
      <c r="E98" s="91"/>
      <c r="F98" s="91"/>
      <c r="G98" s="87"/>
      <c r="H98" s="91"/>
      <c r="I98" s="89"/>
      <c r="J98" s="91"/>
      <c r="K98" s="88">
        <v>1.9</v>
      </c>
      <c r="L98" s="91"/>
      <c r="M98" s="127" t="s">
        <v>82</v>
      </c>
      <c r="N98" s="96"/>
      <c r="O98" s="98"/>
      <c r="P98" s="98"/>
      <c r="Q98" s="34"/>
      <c r="R98" s="85"/>
    </row>
    <row r="99" spans="1:18" s="56" customFormat="1" ht="12.75">
      <c r="A99" s="253" t="s">
        <v>290</v>
      </c>
      <c r="B99" s="226" t="s">
        <v>353</v>
      </c>
      <c r="C99" s="38" t="s">
        <v>197</v>
      </c>
      <c r="D99" s="57">
        <f>IF(COUNTA(E99:L99)&gt;=1,LARGE(E99:L99,1),0)+IF(COUNTA(E99:L99)&gt;=2,LARGE(E99:L99,2),0)+IF(COUNTA(E99:L99)&gt;=3,LARGE(E99:L99,3),0)+IF(COUNTA(E99:L99)&gt;=4,LARGE(E99:L99,4),0)+IF(COUNTA(E99:L99)&gt;=5,LARGE(E99:L99,5),0)</f>
        <v>1.85</v>
      </c>
      <c r="E99" s="91"/>
      <c r="F99" s="91"/>
      <c r="G99" s="87"/>
      <c r="H99" s="91"/>
      <c r="I99" s="89"/>
      <c r="J99" s="91"/>
      <c r="K99" s="87">
        <v>1.85</v>
      </c>
      <c r="L99" s="91"/>
      <c r="M99" s="127" t="s">
        <v>212</v>
      </c>
      <c r="N99" s="96"/>
      <c r="O99" s="98"/>
      <c r="P99" s="98"/>
      <c r="Q99" s="34"/>
      <c r="R99" s="85"/>
    </row>
    <row r="100" spans="1:18" s="56" customFormat="1" ht="12.75">
      <c r="A100" s="9"/>
      <c r="B100" s="38" t="s">
        <v>338</v>
      </c>
      <c r="C100" s="40" t="s">
        <v>79</v>
      </c>
      <c r="D100" s="57">
        <f>IF(COUNTA(E100:L100)&gt;=1,LARGE(E100:L100,1),0)+IF(COUNTA(E100:L100)&gt;=2,LARGE(E100:L100,2),0)+IF(COUNTA(E100:L100)&gt;=3,LARGE(E100:L100,3),0)+IF(COUNTA(E100:L100)&gt;=4,LARGE(E100:L100,4),0)+IF(COUNTA(E100:L100)&gt;=5,LARGE(E100:L100,5),0)</f>
        <v>1.85</v>
      </c>
      <c r="E100" s="87"/>
      <c r="F100" s="87"/>
      <c r="G100" s="87"/>
      <c r="H100" s="50"/>
      <c r="I100" s="87"/>
      <c r="J100" s="87">
        <v>1.85</v>
      </c>
      <c r="K100" s="88"/>
      <c r="L100" s="50"/>
      <c r="M100" s="127" t="s">
        <v>212</v>
      </c>
      <c r="N100" s="96"/>
      <c r="O100" s="98"/>
      <c r="P100" s="98"/>
      <c r="Q100" s="34"/>
      <c r="R100" s="85"/>
    </row>
    <row r="101" spans="1:18" s="56" customFormat="1" ht="12.75">
      <c r="A101" s="253" t="s">
        <v>291</v>
      </c>
      <c r="B101" s="38" t="s">
        <v>339</v>
      </c>
      <c r="C101" s="40" t="s">
        <v>79</v>
      </c>
      <c r="D101" s="57">
        <f>IF(COUNTA(E101:L101)&gt;=1,LARGE(E101:L101,1),0)+IF(COUNTA(E101:L101)&gt;=2,LARGE(E101:L101,2),0)+IF(COUNTA(E101:L101)&gt;=3,LARGE(E101:L101,3),0)+IF(COUNTA(E101:L101)&gt;=4,LARGE(E101:L101,4),0)+IF(COUNTA(E101:L101)&gt;=5,LARGE(E101:L101,5),0)</f>
        <v>1.8</v>
      </c>
      <c r="E101" s="87"/>
      <c r="F101" s="87"/>
      <c r="G101" s="87"/>
      <c r="H101" s="50"/>
      <c r="I101" s="87"/>
      <c r="J101" s="88">
        <v>1.8</v>
      </c>
      <c r="K101" s="88"/>
      <c r="L101" s="50"/>
      <c r="M101" s="127" t="s">
        <v>212</v>
      </c>
      <c r="N101" s="96"/>
      <c r="O101" s="98"/>
      <c r="P101" s="98"/>
      <c r="Q101" s="34"/>
      <c r="R101" s="85"/>
    </row>
    <row r="102" spans="1:19" s="99" customFormat="1" ht="12.75">
      <c r="A102" s="9" t="s">
        <v>292</v>
      </c>
      <c r="B102" s="32" t="s">
        <v>272</v>
      </c>
      <c r="C102" s="45" t="s">
        <v>258</v>
      </c>
      <c r="D102" s="57">
        <f>IF(COUNTA(E102:L102)&gt;=1,LARGE(E102:L102,1),0)+IF(COUNTA(E102:L102)&gt;=2,LARGE(E102:L102,2),0)+IF(COUNTA(E102:L102)&gt;=3,LARGE(E102:L102,3),0)+IF(COUNTA(E102:L102)&gt;=4,LARGE(E102:L102,4),0)+IF(COUNTA(E102:L102)&gt;=5,LARGE(E102:L102,5),0)</f>
        <v>1.75</v>
      </c>
      <c r="E102" s="87"/>
      <c r="F102" s="87"/>
      <c r="G102" s="87">
        <v>1.75</v>
      </c>
      <c r="H102" s="87"/>
      <c r="I102" s="87"/>
      <c r="J102" s="81"/>
      <c r="K102" s="50"/>
      <c r="L102" s="88"/>
      <c r="M102" s="127" t="s">
        <v>120</v>
      </c>
      <c r="N102" s="86"/>
      <c r="O102" s="85"/>
      <c r="P102" s="112"/>
      <c r="Q102" s="85"/>
      <c r="R102" s="96"/>
      <c r="S102" s="98"/>
    </row>
    <row r="103" spans="1:18" s="56" customFormat="1" ht="12.75">
      <c r="A103" s="253"/>
      <c r="B103" s="38" t="s">
        <v>340</v>
      </c>
      <c r="C103" s="40" t="s">
        <v>79</v>
      </c>
      <c r="D103" s="57">
        <f>IF(COUNTA(E103:L103)&gt;=1,LARGE(E103:L103,1),0)+IF(COUNTA(E103:L103)&gt;=2,LARGE(E103:L103,2),0)+IF(COUNTA(E103:L103)&gt;=3,LARGE(E103:L103,3),0)+IF(COUNTA(E103:L103)&gt;=4,LARGE(E103:L103,4),0)+IF(COUNTA(E103:L103)&gt;=5,LARGE(E103:L103,5),0)</f>
        <v>1.75</v>
      </c>
      <c r="E103" s="87"/>
      <c r="F103" s="87"/>
      <c r="G103" s="87"/>
      <c r="H103" s="50"/>
      <c r="I103" s="87"/>
      <c r="J103" s="87">
        <v>1.75</v>
      </c>
      <c r="K103" s="88"/>
      <c r="L103" s="50"/>
      <c r="M103" s="127" t="s">
        <v>177</v>
      </c>
      <c r="N103" s="96"/>
      <c r="O103" s="98"/>
      <c r="P103" s="98"/>
      <c r="Q103" s="34"/>
      <c r="R103" s="85"/>
    </row>
    <row r="104" spans="1:18" s="56" customFormat="1" ht="12.75">
      <c r="A104" s="9" t="s">
        <v>294</v>
      </c>
      <c r="B104" s="145" t="s">
        <v>322</v>
      </c>
      <c r="C104" s="145" t="s">
        <v>268</v>
      </c>
      <c r="D104" s="57">
        <f>IF(COUNTA(E104:L104)&gt;=1,LARGE(E104:L104,1),0)+IF(COUNTA(E104:L104)&gt;=2,LARGE(E104:L104,2),0)+IF(COUNTA(E104:L104)&gt;=3,LARGE(E104:L104,3),0)+IF(COUNTA(E104:L104)&gt;=4,LARGE(E104:L104,4),0)+IF(COUNTA(E104:L104)&gt;=5,LARGE(E104:L104,5),0)</f>
        <v>1.7</v>
      </c>
      <c r="E104" s="91"/>
      <c r="F104" s="91"/>
      <c r="G104" s="91"/>
      <c r="H104" s="91"/>
      <c r="I104" s="88">
        <v>1.7</v>
      </c>
      <c r="J104" s="91"/>
      <c r="K104" s="91"/>
      <c r="L104" s="91"/>
      <c r="M104" s="127" t="s">
        <v>110</v>
      </c>
      <c r="N104" s="96"/>
      <c r="O104" s="34"/>
      <c r="P104" s="213"/>
      <c r="Q104" s="85"/>
      <c r="R104" s="144"/>
    </row>
    <row r="105" spans="1:19" s="99" customFormat="1" ht="12.75">
      <c r="A105" s="253" t="s">
        <v>355</v>
      </c>
      <c r="B105" s="32" t="s">
        <v>273</v>
      </c>
      <c r="C105" s="90" t="s">
        <v>268</v>
      </c>
      <c r="D105" s="57">
        <f>IF(COUNTA(E105:L105)&gt;=1,LARGE(E105:L105,1),0)+IF(COUNTA(E105:L105)&gt;=2,LARGE(E105:L105,2),0)+IF(COUNTA(E105:L105)&gt;=3,LARGE(E105:L105,3),0)+IF(COUNTA(E105:L105)&gt;=4,LARGE(E105:L105,4),0)+IF(COUNTA(E105:L105)&gt;=5,LARGE(E105:L105,5),0)</f>
        <v>1.55</v>
      </c>
      <c r="E105" s="88"/>
      <c r="F105" s="87"/>
      <c r="G105" s="87">
        <v>1.55</v>
      </c>
      <c r="H105" s="87"/>
      <c r="I105" s="50"/>
      <c r="J105" s="87"/>
      <c r="K105" s="87"/>
      <c r="L105" s="89"/>
      <c r="M105" s="63">
        <v>99</v>
      </c>
      <c r="N105" s="86"/>
      <c r="O105" s="85"/>
      <c r="P105" s="112"/>
      <c r="Q105" s="85"/>
      <c r="R105" s="96"/>
      <c r="S105" s="98"/>
    </row>
    <row r="106" spans="1:19" s="99" customFormat="1" ht="12.75">
      <c r="A106" s="9" t="s">
        <v>326</v>
      </c>
      <c r="B106" s="90" t="s">
        <v>277</v>
      </c>
      <c r="C106" s="90" t="s">
        <v>116</v>
      </c>
      <c r="D106" s="57">
        <f>IF(COUNTA(E106:L106)&gt;=1,LARGE(E106:L106,1),0)+IF(COUNTA(E106:L106)&gt;=2,LARGE(E106:L106,2),0)+IF(COUNTA(E106:L106)&gt;=3,LARGE(E106:L106,3),0)+IF(COUNTA(E106:L106)&gt;=4,LARGE(E106:L106,4),0)+IF(COUNTA(E106:L106)&gt;=5,LARGE(E106:L106,5),0)</f>
        <v>1.35</v>
      </c>
      <c r="E106" s="91"/>
      <c r="F106" s="91"/>
      <c r="G106" s="87">
        <v>1.35</v>
      </c>
      <c r="H106" s="91"/>
      <c r="I106" s="89">
        <v>0</v>
      </c>
      <c r="J106" s="91"/>
      <c r="K106" s="91"/>
      <c r="L106" s="91"/>
      <c r="M106" s="127" t="s">
        <v>110</v>
      </c>
      <c r="N106" s="86"/>
      <c r="O106" s="85"/>
      <c r="P106" s="112"/>
      <c r="Q106" s="85"/>
      <c r="R106" s="96"/>
      <c r="S106" s="98"/>
    </row>
    <row r="107" spans="1:18" s="56" customFormat="1" ht="12.75">
      <c r="A107" s="253" t="s">
        <v>327</v>
      </c>
      <c r="B107" s="145" t="s">
        <v>323</v>
      </c>
      <c r="C107" s="145" t="s">
        <v>227</v>
      </c>
      <c r="D107" s="57">
        <f>IF(COUNTA(E107:L107)&gt;=1,LARGE(E107:L107,1),0)+IF(COUNTA(E107:L107)&gt;=2,LARGE(E107:L107,2),0)+IF(COUNTA(E107:L107)&gt;=3,LARGE(E107:L107,3),0)+IF(COUNTA(E107:L107)&gt;=4,LARGE(E107:L107,4),0)+IF(COUNTA(E107:L107)&gt;=5,LARGE(E107:L107,5),0)</f>
        <v>1.25</v>
      </c>
      <c r="E107" s="87"/>
      <c r="F107" s="87"/>
      <c r="G107" s="87"/>
      <c r="H107" s="87"/>
      <c r="I107" s="87">
        <v>1.25</v>
      </c>
      <c r="J107" s="81"/>
      <c r="K107" s="50"/>
      <c r="L107" s="89">
        <v>0</v>
      </c>
      <c r="M107" s="127" t="s">
        <v>280</v>
      </c>
      <c r="N107" s="96"/>
      <c r="O107" s="98"/>
      <c r="P107" s="98"/>
      <c r="Q107" s="34"/>
      <c r="R107" s="85"/>
    </row>
    <row r="108" spans="1:18" s="56" customFormat="1" ht="12.75">
      <c r="A108" s="9" t="s">
        <v>295</v>
      </c>
      <c r="B108" s="38" t="s">
        <v>324</v>
      </c>
      <c r="C108" s="38" t="s">
        <v>123</v>
      </c>
      <c r="D108" s="57">
        <f>IF(COUNTA(E108:L108)&gt;=1,LARGE(E108:L108,1),0)+IF(COUNTA(E108:L108)&gt;=2,LARGE(E108:L108,2),0)+IF(COUNTA(E108:L108)&gt;=3,LARGE(E108:L108,3),0)+IF(COUNTA(E108:L108)&gt;=4,LARGE(E108:L108,4),0)+IF(COUNTA(E108:L108)&gt;=5,LARGE(E108:L108,5),0)</f>
        <v>1.2</v>
      </c>
      <c r="E108" s="87"/>
      <c r="F108" s="88"/>
      <c r="G108" s="87"/>
      <c r="H108" s="87"/>
      <c r="I108" s="88">
        <v>1.2</v>
      </c>
      <c r="J108" s="88"/>
      <c r="K108" s="88"/>
      <c r="L108" s="87"/>
      <c r="M108" s="127" t="s">
        <v>82</v>
      </c>
      <c r="N108" s="96"/>
      <c r="O108" s="98"/>
      <c r="P108" s="98"/>
      <c r="Q108" s="34"/>
      <c r="R108" s="85"/>
    </row>
    <row r="109" spans="1:18" s="56" customFormat="1" ht="12.75">
      <c r="A109" s="253" t="s">
        <v>296</v>
      </c>
      <c r="B109" s="84" t="s">
        <v>354</v>
      </c>
      <c r="C109" s="90" t="s">
        <v>201</v>
      </c>
      <c r="D109" s="57">
        <f>IF(COUNTA(E109:L109)&gt;=1,LARGE(E109:L109,1),0)+IF(COUNTA(E109:L109)&gt;=2,LARGE(E109:L109,2),0)+IF(COUNTA(E109:L109)&gt;=3,LARGE(E109:L109,3),0)+IF(COUNTA(E109:L109)&gt;=4,LARGE(E109:L109,4),0)+IF(COUNTA(E109:L109)&gt;=5,LARGE(E109:L109,5),0)</f>
        <v>0</v>
      </c>
      <c r="E109" s="91"/>
      <c r="F109" s="91"/>
      <c r="G109" s="87"/>
      <c r="H109" s="91"/>
      <c r="I109" s="89"/>
      <c r="J109" s="91"/>
      <c r="K109" s="89">
        <v>0</v>
      </c>
      <c r="L109" s="91"/>
      <c r="M109" s="247" t="s">
        <v>120</v>
      </c>
      <c r="N109" s="96"/>
      <c r="O109" s="98"/>
      <c r="P109" s="98"/>
      <c r="Q109" s="34"/>
      <c r="R109" s="85"/>
    </row>
    <row r="128" spans="2:3" ht="12.75">
      <c r="B128" s="112"/>
      <c r="C128" s="85"/>
    </row>
    <row r="129" spans="2:3" ht="12.75">
      <c r="B129" s="112"/>
      <c r="C129" s="85"/>
    </row>
    <row r="130" spans="2:3" ht="12.75">
      <c r="B130" s="112"/>
      <c r="C130" s="85"/>
    </row>
    <row r="131" spans="2:3" ht="12.75">
      <c r="B131" s="112"/>
      <c r="C131" s="85"/>
    </row>
    <row r="132" spans="2:3" ht="12.75">
      <c r="B132" s="112"/>
      <c r="C132" s="85"/>
    </row>
    <row r="133" spans="2:3" ht="12.75">
      <c r="B133" s="112"/>
      <c r="C133" s="85"/>
    </row>
    <row r="134" spans="2:3" ht="12.75">
      <c r="B134" s="112"/>
      <c r="C134" s="85"/>
    </row>
    <row r="135" spans="2:3" ht="12.75">
      <c r="B135" s="112"/>
      <c r="C135" s="85"/>
    </row>
    <row r="136" spans="2:3" ht="12.75">
      <c r="B136" s="112"/>
      <c r="C136" s="85"/>
    </row>
    <row r="137" spans="2:3" ht="12.75">
      <c r="B137" s="112"/>
      <c r="C137" s="85"/>
    </row>
    <row r="138" spans="2:3" ht="12.75">
      <c r="B138" s="112"/>
      <c r="C138" s="85"/>
    </row>
    <row r="139" spans="2:3" ht="12.75">
      <c r="B139" s="112"/>
      <c r="C139" s="85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9.25390625" style="0" bestFit="1" customWidth="1"/>
    <col min="5" max="12" width="4.75390625" style="0" customWidth="1"/>
    <col min="13" max="13" width="4.75390625" style="12" customWidth="1"/>
    <col min="14" max="14" width="4.75390625" style="254" customWidth="1"/>
    <col min="15" max="15" width="4.75390625" style="11" customWidth="1"/>
    <col min="16" max="16" width="22.25390625" style="112" bestFit="1" customWidth="1"/>
    <col min="17" max="17" width="25.00390625" style="85" bestFit="1" customWidth="1"/>
    <col min="18" max="18" width="5.125" style="96" customWidth="1"/>
    <col min="19" max="19" width="9.125" style="11" customWidth="1"/>
  </cols>
  <sheetData>
    <row r="1" spans="1:17" ht="18.75">
      <c r="A1" s="1" t="s">
        <v>379</v>
      </c>
      <c r="E1" s="2"/>
      <c r="F1" s="2"/>
      <c r="G1" s="2"/>
      <c r="H1" s="2"/>
      <c r="I1" s="2"/>
      <c r="J1" s="2"/>
      <c r="K1" s="2"/>
      <c r="L1" s="2"/>
      <c r="P1" s="111"/>
      <c r="Q1" s="107"/>
    </row>
    <row r="2" spans="5:17" ht="13.5" thickBot="1">
      <c r="E2" s="2"/>
      <c r="F2" s="2"/>
      <c r="G2" s="2"/>
      <c r="H2" s="2"/>
      <c r="I2" s="2"/>
      <c r="J2" s="2"/>
      <c r="K2" s="2"/>
      <c r="L2" s="2"/>
      <c r="P2" s="111"/>
      <c r="Q2" s="107"/>
    </row>
    <row r="3" spans="2:17" ht="15.75" thickBot="1">
      <c r="B3" s="255" t="s">
        <v>42</v>
      </c>
      <c r="C3" s="25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P3" s="111"/>
      <c r="Q3" s="107"/>
    </row>
    <row r="4" spans="6:17" ht="12.75">
      <c r="F4" s="2"/>
      <c r="G4" s="2"/>
      <c r="H4" s="2"/>
      <c r="I4" s="2"/>
      <c r="J4" s="2"/>
      <c r="K4" s="2"/>
      <c r="L4" s="2"/>
      <c r="P4" s="111"/>
      <c r="Q4" s="107"/>
    </row>
    <row r="5" spans="1:19" s="86" customFormat="1" ht="12.75">
      <c r="A5" s="271" t="s">
        <v>0</v>
      </c>
      <c r="B5" s="38" t="s">
        <v>71</v>
      </c>
      <c r="C5" s="38" t="s">
        <v>79</v>
      </c>
      <c r="D5" s="15">
        <f>IF(COUNTA(E5:L5)&gt;=1,LARGE(E5:L5,1),0)+IF(COUNTA(E5:L5)&gt;=2,LARGE(E5:L5,2),0)+IF(COUNTA(E5:L5)&gt;=3,LARGE(E5:L5,3),0)+IF(COUNTA(E5:L5)&gt;=4,LARGE(E5:L5,4),0)+IF(COUNTA(E5:L5)&gt;=5,LARGE(E5:L5,5),0)</f>
        <v>100</v>
      </c>
      <c r="E5" s="89">
        <v>20</v>
      </c>
      <c r="F5" s="238"/>
      <c r="G5" s="89">
        <v>15</v>
      </c>
      <c r="H5" s="88"/>
      <c r="I5" s="89">
        <v>20</v>
      </c>
      <c r="J5" s="89">
        <v>20</v>
      </c>
      <c r="K5" s="50">
        <v>20</v>
      </c>
      <c r="L5" s="89">
        <v>20</v>
      </c>
      <c r="M5" s="62">
        <v>99</v>
      </c>
      <c r="O5" s="106"/>
      <c r="P5" s="272"/>
      <c r="Q5" s="272"/>
      <c r="R5" s="85"/>
      <c r="S5" s="85"/>
    </row>
    <row r="6" spans="1:19" s="56" customFormat="1" ht="12.75">
      <c r="A6" s="31" t="s">
        <v>1</v>
      </c>
      <c r="B6" s="38" t="s">
        <v>63</v>
      </c>
      <c r="C6" s="38" t="s">
        <v>44</v>
      </c>
      <c r="D6" s="15">
        <f>IF(COUNTA(E6:L6)&gt;=1,LARGE(E6:L6,1),0)+IF(COUNTA(E6:L6)&gt;=2,LARGE(E6:L6,2),0)+IF(COUNTA(E6:L6)&gt;=3,LARGE(E6:L6,3),0)+IF(COUNTA(E6:L6)&gt;=4,LARGE(E6:L6,4),0)+IF(COUNTA(E6:L6)&gt;=5,LARGE(E6:L6,5),0)</f>
        <v>71</v>
      </c>
      <c r="E6" s="88">
        <v>12.5</v>
      </c>
      <c r="F6" s="89">
        <v>15</v>
      </c>
      <c r="G6" s="89">
        <v>20</v>
      </c>
      <c r="H6" s="88">
        <v>8.5</v>
      </c>
      <c r="I6" s="88"/>
      <c r="J6" s="88"/>
      <c r="K6" s="89">
        <v>8</v>
      </c>
      <c r="L6" s="89">
        <v>15</v>
      </c>
      <c r="M6" s="62">
        <v>96</v>
      </c>
      <c r="N6" s="86"/>
      <c r="O6" s="106"/>
      <c r="P6" s="272"/>
      <c r="Q6" s="272"/>
      <c r="R6" s="92"/>
      <c r="S6" s="85"/>
    </row>
    <row r="7" spans="1:19" s="56" customFormat="1" ht="12.75">
      <c r="A7" s="271" t="s">
        <v>2</v>
      </c>
      <c r="B7" s="38" t="s">
        <v>43</v>
      </c>
      <c r="C7" s="38" t="s">
        <v>8</v>
      </c>
      <c r="D7" s="15">
        <f>IF(COUNTA(E7:L7)&gt;=1,LARGE(E7:L7,1),0)+IF(COUNTA(E7:L7)&gt;=2,LARGE(E7:L7,2),0)+IF(COUNTA(E7:L7)&gt;=3,LARGE(E7:L7,3),0)+IF(COUNTA(E7:L7)&gt;=4,LARGE(E7:L7,4),0)+IF(COUNTA(E7:L7)&gt;=5,LARGE(E7:L7,5),0)</f>
        <v>67.5</v>
      </c>
      <c r="E7" s="89">
        <v>10</v>
      </c>
      <c r="F7" s="88">
        <v>12.5</v>
      </c>
      <c r="G7" s="88">
        <v>9.5</v>
      </c>
      <c r="H7" s="89">
        <v>15</v>
      </c>
      <c r="I7" s="89">
        <v>15</v>
      </c>
      <c r="J7" s="88">
        <v>12.5</v>
      </c>
      <c r="K7" s="88">
        <v>12.5</v>
      </c>
      <c r="L7" s="89">
        <v>9</v>
      </c>
      <c r="M7" s="63">
        <v>97</v>
      </c>
      <c r="N7" s="86"/>
      <c r="O7" s="106"/>
      <c r="P7" s="273"/>
      <c r="Q7" s="273"/>
      <c r="R7" s="92"/>
      <c r="S7" s="85"/>
    </row>
    <row r="8" spans="1:19" s="56" customFormat="1" ht="12.75">
      <c r="A8" s="31" t="s">
        <v>3</v>
      </c>
      <c r="B8" s="40" t="s">
        <v>183</v>
      </c>
      <c r="C8" s="45" t="s">
        <v>79</v>
      </c>
      <c r="D8" s="57">
        <f>IF(COUNTA(E8:L8)&gt;=1,LARGE(E8:L8,1),0)+IF(COUNTA(E8:L8)&gt;=2,LARGE(E8:L8,2),0)+IF(COUNTA(E8:L8)&gt;=3,LARGE(E8:L8,3),0)+IF(COUNTA(E8:L8)&gt;=4,LARGE(E8:L8,4),0)+IF(COUNTA(E8:L8)&gt;=5,LARGE(E8:L8,5),0)</f>
        <v>65</v>
      </c>
      <c r="E8" s="89">
        <v>15</v>
      </c>
      <c r="F8" s="89">
        <v>20</v>
      </c>
      <c r="G8" s="89">
        <v>7</v>
      </c>
      <c r="H8" s="89">
        <v>10</v>
      </c>
      <c r="I8" s="89">
        <v>10</v>
      </c>
      <c r="J8" s="89">
        <v>10</v>
      </c>
      <c r="K8" s="89">
        <v>10</v>
      </c>
      <c r="L8" s="88">
        <v>9.5</v>
      </c>
      <c r="M8" s="14">
        <v>97</v>
      </c>
      <c r="N8" s="96"/>
      <c r="O8" s="98"/>
      <c r="P8" s="272"/>
      <c r="Q8" s="272"/>
      <c r="R8" s="92"/>
      <c r="S8" s="92"/>
    </row>
    <row r="9" spans="1:19" s="56" customFormat="1" ht="12.75">
      <c r="A9" s="271" t="s">
        <v>4</v>
      </c>
      <c r="B9" s="38" t="s">
        <v>76</v>
      </c>
      <c r="C9" s="38" t="s">
        <v>45</v>
      </c>
      <c r="D9" s="15">
        <f>IF(COUNTA(E9:L9)&gt;=1,LARGE(E9:L9,1),0)+IF(COUNTA(E9:L9)&gt;=2,LARGE(E9:L9,2),0)+IF(COUNTA(E9:L9)&gt;=3,LARGE(E9:L9,3),0)+IF(COUNTA(E9:L9)&gt;=4,LARGE(E9:L9,4),0)+IF(COUNTA(E9:L9)&gt;=5,LARGE(E9:L9,5),0)</f>
        <v>54.5</v>
      </c>
      <c r="E9" s="61"/>
      <c r="F9" s="88">
        <v>9.5</v>
      </c>
      <c r="G9" s="88">
        <v>12.5</v>
      </c>
      <c r="H9" s="89">
        <v>20</v>
      </c>
      <c r="I9" s="88">
        <v>12.5</v>
      </c>
      <c r="J9" s="88"/>
      <c r="K9" s="73"/>
      <c r="L9" s="50"/>
      <c r="M9" s="64" t="s">
        <v>65</v>
      </c>
      <c r="N9" s="86"/>
      <c r="O9" s="106"/>
      <c r="P9" s="273"/>
      <c r="Q9" s="273"/>
      <c r="R9" s="92"/>
      <c r="S9" s="85"/>
    </row>
    <row r="10" spans="1:19" s="56" customFormat="1" ht="12.75">
      <c r="A10" s="31" t="s">
        <v>5</v>
      </c>
      <c r="B10" s="38" t="s">
        <v>115</v>
      </c>
      <c r="C10" s="38" t="s">
        <v>8</v>
      </c>
      <c r="D10" s="15">
        <f>IF(COUNTA(E10:L10)&gt;=1,LARGE(E10:L10,1),0)+IF(COUNTA(E10:L10)&gt;=2,LARGE(E10:L10,2),0)+IF(COUNTA(E10:L10)&gt;=3,LARGE(E10:L10,3),0)+IF(COUNTA(E10:L10)&gt;=4,LARGE(E10:L10,4),0)+IF(COUNTA(E10:L10)&gt;=5,LARGE(E10:L10,5),0)</f>
        <v>53</v>
      </c>
      <c r="E10" s="87"/>
      <c r="F10" s="89">
        <v>7</v>
      </c>
      <c r="G10" s="88">
        <v>6.5</v>
      </c>
      <c r="H10" s="88">
        <v>9.5</v>
      </c>
      <c r="I10" s="89"/>
      <c r="J10" s="89">
        <v>15</v>
      </c>
      <c r="K10" s="89">
        <v>15</v>
      </c>
      <c r="L10" s="50"/>
      <c r="M10" s="64" t="s">
        <v>65</v>
      </c>
      <c r="N10" s="85"/>
      <c r="O10" s="106"/>
      <c r="P10" s="273"/>
      <c r="Q10" s="273"/>
      <c r="R10" s="92"/>
      <c r="S10" s="85"/>
    </row>
    <row r="11" spans="1:19" s="56" customFormat="1" ht="12.75">
      <c r="A11" s="271" t="s">
        <v>6</v>
      </c>
      <c r="B11" s="58" t="s">
        <v>80</v>
      </c>
      <c r="C11" s="58" t="s">
        <v>9</v>
      </c>
      <c r="D11" s="15">
        <f>IF(COUNTA(E11:L11)&gt;=1,LARGE(E11:L11,1),0)+IF(COUNTA(E11:L11)&gt;=2,LARGE(E11:L11,2),0)+IF(COUNTA(E11:L11)&gt;=3,LARGE(E11:L11,3),0)+IF(COUNTA(E11:L11)&gt;=4,LARGE(E11:L11,4),0)+IF(COUNTA(E11:L11)&gt;=5,LARGE(E11:L11,5),0)</f>
        <v>51</v>
      </c>
      <c r="E11" s="88">
        <v>9.5</v>
      </c>
      <c r="F11" s="88">
        <v>8.5</v>
      </c>
      <c r="G11" s="89">
        <v>9</v>
      </c>
      <c r="H11" s="88">
        <v>12.5</v>
      </c>
      <c r="I11" s="88">
        <v>9.5</v>
      </c>
      <c r="J11" s="3"/>
      <c r="K11" s="88">
        <v>9.5</v>
      </c>
      <c r="L11" s="89">
        <v>10</v>
      </c>
      <c r="M11" s="62">
        <v>99</v>
      </c>
      <c r="N11" s="86"/>
      <c r="O11" s="106"/>
      <c r="P11" s="274"/>
      <c r="Q11" s="274"/>
      <c r="R11" s="92"/>
      <c r="S11" s="85"/>
    </row>
    <row r="12" spans="1:19" s="56" customFormat="1" ht="12.75">
      <c r="A12" s="31" t="s">
        <v>7</v>
      </c>
      <c r="B12" s="32" t="s">
        <v>125</v>
      </c>
      <c r="C12" s="38" t="s">
        <v>9</v>
      </c>
      <c r="D12" s="15">
        <f>IF(COUNTA(E12:L12)&gt;=1,LARGE(E12:L12,1),0)+IF(COUNTA(E12:L12)&gt;=2,LARGE(E12:L12,2),0)+IF(COUNTA(E12:L12)&gt;=3,LARGE(E12:L12,3),0)+IF(COUNTA(E12:L12)&gt;=4,LARGE(E12:L12,4),0)+IF(COUNTA(E12:L12)&gt;=5,LARGE(E12:L12,5),0)</f>
        <v>49</v>
      </c>
      <c r="E12" s="89">
        <v>9</v>
      </c>
      <c r="F12" s="89">
        <v>9</v>
      </c>
      <c r="G12" s="89">
        <v>10</v>
      </c>
      <c r="H12" s="88"/>
      <c r="I12" s="87"/>
      <c r="J12" s="87"/>
      <c r="K12" s="88">
        <v>8.5</v>
      </c>
      <c r="L12" s="88">
        <v>12.5</v>
      </c>
      <c r="M12" s="63">
        <v>99</v>
      </c>
      <c r="N12" s="86"/>
      <c r="O12" s="106"/>
      <c r="P12" s="274"/>
      <c r="Q12" s="274"/>
      <c r="R12" s="92"/>
      <c r="S12" s="85"/>
    </row>
    <row r="13" spans="1:19" s="56" customFormat="1" ht="12.75">
      <c r="A13" s="271" t="s">
        <v>10</v>
      </c>
      <c r="B13" s="38" t="s">
        <v>81</v>
      </c>
      <c r="C13" s="38" t="s">
        <v>45</v>
      </c>
      <c r="D13" s="15">
        <f>IF(COUNTA(E13:L13)&gt;=1,LARGE(E13:L13,1),0)+IF(COUNTA(E13:L13)&gt;=2,LARGE(E13:L13,2),0)+IF(COUNTA(E13:L13)&gt;=3,LARGE(E13:L13,3),0)+IF(COUNTA(E13:L13)&gt;=4,LARGE(E13:L13,4),0)+IF(COUNTA(E13:L13)&gt;=5,LARGE(E13:L13,5),0)</f>
        <v>43.5</v>
      </c>
      <c r="E13" s="89">
        <v>8</v>
      </c>
      <c r="F13" s="89">
        <v>10</v>
      </c>
      <c r="G13" s="89">
        <v>8</v>
      </c>
      <c r="H13" s="89">
        <v>9</v>
      </c>
      <c r="I13" s="89"/>
      <c r="J13" s="89">
        <v>8</v>
      </c>
      <c r="K13" s="88"/>
      <c r="L13" s="88">
        <v>8.5</v>
      </c>
      <c r="M13" s="64" t="s">
        <v>82</v>
      </c>
      <c r="N13" s="86"/>
      <c r="O13" s="106"/>
      <c r="P13" s="273"/>
      <c r="Q13" s="273"/>
      <c r="R13" s="92"/>
      <c r="S13" s="85"/>
    </row>
    <row r="14" spans="1:19" s="134" customFormat="1" ht="12.75">
      <c r="A14" s="31" t="s">
        <v>13</v>
      </c>
      <c r="B14" s="38" t="s">
        <v>122</v>
      </c>
      <c r="C14" s="38" t="s">
        <v>116</v>
      </c>
      <c r="D14" s="15">
        <f>IF(COUNTA(E14:L14)&gt;=1,LARGE(E14:L14,1),0)+IF(COUNTA(E14:L14)&gt;=2,LARGE(E14:L14,2),0)+IF(COUNTA(E14:L14)&gt;=3,LARGE(E14:L14,3),0)+IF(COUNTA(E14:L14)&gt;=4,LARGE(E14:L14,4),0)+IF(COUNTA(E14:L14)&gt;=5,LARGE(E14:L14,5),0)</f>
        <v>42</v>
      </c>
      <c r="E14" s="89">
        <v>7</v>
      </c>
      <c r="F14" s="88">
        <v>7.5</v>
      </c>
      <c r="G14" s="88">
        <v>8.5</v>
      </c>
      <c r="H14" s="89">
        <v>8</v>
      </c>
      <c r="I14" s="89">
        <v>9</v>
      </c>
      <c r="J14" s="89">
        <v>9</v>
      </c>
      <c r="K14" s="73"/>
      <c r="L14" s="89">
        <v>6</v>
      </c>
      <c r="M14" s="63">
        <v>97</v>
      </c>
      <c r="N14" s="86"/>
      <c r="O14" s="106"/>
      <c r="P14" s="272"/>
      <c r="Q14" s="272"/>
      <c r="R14" s="275"/>
      <c r="S14" s="125"/>
    </row>
    <row r="15" spans="1:19" s="56" customFormat="1" ht="12.75">
      <c r="A15" s="271" t="s">
        <v>14</v>
      </c>
      <c r="B15" s="48" t="s">
        <v>85</v>
      </c>
      <c r="C15" s="48" t="s">
        <v>45</v>
      </c>
      <c r="D15" s="15">
        <f>IF(COUNTA(E15:L15)&gt;=1,LARGE(E15:L15,1),0)+IF(COUNTA(E15:L15)&gt;=2,LARGE(E15:L15,2),0)+IF(COUNTA(E15:L15)&gt;=3,LARGE(E15:L15,3),0)+IF(COUNTA(E15:L15)&gt;=4,LARGE(E15:L15,4),0)+IF(COUNTA(E15:L15)&gt;=5,LARGE(E15:L15,5),0)</f>
        <v>40</v>
      </c>
      <c r="E15" s="88">
        <v>6.5</v>
      </c>
      <c r="F15" s="88">
        <v>5.5</v>
      </c>
      <c r="G15" s="88">
        <v>7.5</v>
      </c>
      <c r="H15" s="88">
        <v>5.5</v>
      </c>
      <c r="I15" s="88">
        <v>8.5</v>
      </c>
      <c r="J15" s="88">
        <v>9.5</v>
      </c>
      <c r="K15" s="73"/>
      <c r="L15" s="89">
        <v>8</v>
      </c>
      <c r="M15" s="62">
        <v>98</v>
      </c>
      <c r="N15" s="86"/>
      <c r="O15" s="106"/>
      <c r="P15" s="273"/>
      <c r="Q15" s="273"/>
      <c r="R15" s="92"/>
      <c r="S15" s="85"/>
    </row>
    <row r="16" spans="1:19" s="56" customFormat="1" ht="12.75">
      <c r="A16" s="31" t="s">
        <v>11</v>
      </c>
      <c r="B16" s="32" t="s">
        <v>144</v>
      </c>
      <c r="C16" s="32" t="s">
        <v>116</v>
      </c>
      <c r="D16" s="15">
        <f>IF(COUNTA(E16:L16)&gt;=1,LARGE(E16:L16,1),0)+IF(COUNTA(E16:L16)&gt;=2,LARGE(E16:L16,2),0)+IF(COUNTA(E16:L16)&gt;=3,LARGE(E16:L16,3),0)+IF(COUNTA(E16:L16)&gt;=4,LARGE(E16:L16,4),0)+IF(COUNTA(E16:L16)&gt;=5,LARGE(E16:L16,5),0)</f>
        <v>35.5</v>
      </c>
      <c r="E16" s="88">
        <v>4.2</v>
      </c>
      <c r="F16" s="89">
        <v>4</v>
      </c>
      <c r="G16" s="89">
        <v>6</v>
      </c>
      <c r="H16" s="88">
        <v>7.5</v>
      </c>
      <c r="I16" s="88">
        <v>6.5</v>
      </c>
      <c r="J16" s="88">
        <v>8.5</v>
      </c>
      <c r="K16" s="73"/>
      <c r="L16" s="89">
        <v>7</v>
      </c>
      <c r="M16" s="83">
        <v>98</v>
      </c>
      <c r="N16" s="86"/>
      <c r="O16" s="85"/>
      <c r="P16" s="273"/>
      <c r="Q16" s="273"/>
      <c r="R16" s="92"/>
      <c r="S16" s="85"/>
    </row>
    <row r="17" spans="1:19" s="56" customFormat="1" ht="12.75">
      <c r="A17" s="271" t="s">
        <v>15</v>
      </c>
      <c r="B17" s="32" t="s">
        <v>139</v>
      </c>
      <c r="C17" s="38" t="s">
        <v>45</v>
      </c>
      <c r="D17" s="15">
        <f>IF(COUNTA(E17:L17)&gt;=1,LARGE(E17:L17,1),0)+IF(COUNTA(E17:L17)&gt;=2,LARGE(E17:L17,2),0)+IF(COUNTA(E17:L17)&gt;=3,LARGE(E17:L17,3),0)+IF(COUNTA(E17:L17)&gt;=4,LARGE(E17:L17,4),0)+IF(COUNTA(E17:L17)&gt;=5,LARGE(E17:L17,5),0)</f>
        <v>35</v>
      </c>
      <c r="E17" s="87">
        <v>5.75</v>
      </c>
      <c r="F17" s="89">
        <v>6</v>
      </c>
      <c r="G17" s="88">
        <v>4.3</v>
      </c>
      <c r="H17" s="89">
        <v>7</v>
      </c>
      <c r="I17" s="88">
        <v>7.5</v>
      </c>
      <c r="J17" s="88"/>
      <c r="K17" s="89">
        <v>7</v>
      </c>
      <c r="L17" s="88">
        <v>7.5</v>
      </c>
      <c r="M17" s="83">
        <v>99</v>
      </c>
      <c r="N17" s="86"/>
      <c r="O17" s="106"/>
      <c r="P17" s="274"/>
      <c r="Q17" s="274"/>
      <c r="R17" s="92"/>
      <c r="S17" s="92"/>
    </row>
    <row r="18" spans="1:19" s="56" customFormat="1" ht="12.75">
      <c r="A18" s="31" t="s">
        <v>19</v>
      </c>
      <c r="B18" s="32" t="s">
        <v>154</v>
      </c>
      <c r="C18" s="40" t="s">
        <v>9</v>
      </c>
      <c r="D18" s="15">
        <f>IF(COUNTA(E18:L18)&gt;=1,LARGE(E18:L18,1),0)+IF(COUNTA(E18:L18)&gt;=2,LARGE(E18:L18,2),0)+IF(COUNTA(E18:L18)&gt;=3,LARGE(E18:L18,3),0)+IF(COUNTA(E18:L18)&gt;=4,LARGE(E18:L18,4),0)+IF(COUNTA(E18:L18)&gt;=5,LARGE(E18:L18,5),0)</f>
        <v>34</v>
      </c>
      <c r="E18" s="88">
        <v>3.7</v>
      </c>
      <c r="F18" s="88">
        <v>6.5</v>
      </c>
      <c r="G18" s="88">
        <v>3.9</v>
      </c>
      <c r="H18" s="88">
        <v>6.5</v>
      </c>
      <c r="I18" s="89">
        <v>8</v>
      </c>
      <c r="J18" s="88">
        <v>6.5</v>
      </c>
      <c r="K18" s="89">
        <v>6</v>
      </c>
      <c r="L18" s="88">
        <v>6.5</v>
      </c>
      <c r="M18" s="64" t="s">
        <v>110</v>
      </c>
      <c r="N18" s="96"/>
      <c r="O18" s="106"/>
      <c r="P18" s="273"/>
      <c r="Q18" s="273"/>
      <c r="R18" s="92"/>
      <c r="S18" s="92"/>
    </row>
    <row r="19" spans="1:19" s="56" customFormat="1" ht="12.75">
      <c r="A19" s="271" t="s">
        <v>12</v>
      </c>
      <c r="B19" s="38" t="s">
        <v>117</v>
      </c>
      <c r="C19" s="40" t="s">
        <v>9</v>
      </c>
      <c r="D19" s="15">
        <f>IF(COUNTA(E19:L19)&gt;=1,LARGE(E19:L19,1),0)+IF(COUNTA(E19:L19)&gt;=2,LARGE(E19:L19,2),0)+IF(COUNTA(E19:L19)&gt;=3,LARGE(E19:L19,3),0)+IF(COUNTA(E19:L19)&gt;=4,LARGE(E19:L19,4),0)+IF(COUNTA(E19:L19)&gt;=5,LARGE(E19:L19,5),0)</f>
        <v>28.75</v>
      </c>
      <c r="E19" s="87">
        <v>4.75</v>
      </c>
      <c r="F19" s="87">
        <v>5.75</v>
      </c>
      <c r="G19" s="89">
        <v>4</v>
      </c>
      <c r="H19" s="87">
        <v>5.75</v>
      </c>
      <c r="I19" s="89">
        <v>6</v>
      </c>
      <c r="J19" s="89">
        <v>6</v>
      </c>
      <c r="K19" s="87">
        <v>5.25</v>
      </c>
      <c r="L19" s="88"/>
      <c r="M19" s="64" t="s">
        <v>120</v>
      </c>
      <c r="N19" s="85"/>
      <c r="O19" s="106"/>
      <c r="P19" s="272"/>
      <c r="Q19" s="272"/>
      <c r="R19" s="92"/>
      <c r="S19" s="85"/>
    </row>
    <row r="20" spans="1:19" s="56" customFormat="1" ht="12.75">
      <c r="A20" s="31" t="s">
        <v>17</v>
      </c>
      <c r="B20" s="32" t="s">
        <v>157</v>
      </c>
      <c r="C20" s="38" t="s">
        <v>9</v>
      </c>
      <c r="D20" s="15">
        <f>IF(COUNTA(E20:L20)&gt;=1,LARGE(E20:L20,1),0)+IF(COUNTA(E20:L20)&gt;=2,LARGE(E20:L20,2),0)+IF(COUNTA(E20:L20)&gt;=3,LARGE(E20:L20,3),0)+IF(COUNTA(E20:L20)&gt;=4,LARGE(E20:L20,4),0)+IF(COUNTA(E20:L20)&gt;=5,LARGE(E20:L20,5),0)</f>
        <v>27.5</v>
      </c>
      <c r="E20" s="88">
        <v>3.6</v>
      </c>
      <c r="F20" s="87">
        <v>5.25</v>
      </c>
      <c r="G20" s="88">
        <v>5.5</v>
      </c>
      <c r="H20" s="88">
        <v>3.5</v>
      </c>
      <c r="I20" s="87">
        <v>4.75</v>
      </c>
      <c r="J20" s="88">
        <v>4.5</v>
      </c>
      <c r="K20" s="88">
        <v>7.5</v>
      </c>
      <c r="L20" s="88">
        <v>4.2</v>
      </c>
      <c r="M20" s="64" t="s">
        <v>110</v>
      </c>
      <c r="N20" s="96"/>
      <c r="O20" s="106"/>
      <c r="P20" s="272"/>
      <c r="Q20" s="272"/>
      <c r="R20" s="92"/>
      <c r="S20" s="92"/>
    </row>
    <row r="21" spans="1:19" s="92" customFormat="1" ht="12.75">
      <c r="A21" s="271" t="s">
        <v>18</v>
      </c>
      <c r="B21" s="32" t="s">
        <v>127</v>
      </c>
      <c r="C21" s="38" t="s">
        <v>9</v>
      </c>
      <c r="D21" s="15">
        <f>IF(COUNTA(E21:L21)&gt;=1,LARGE(E21:L21,1),0)+IF(COUNTA(E21:L21)&gt;=2,LARGE(E21:L21,2),0)+IF(COUNTA(E21:L21)&gt;=3,LARGE(E21:L21,3),0)+IF(COUNTA(E21:L21)&gt;=4,LARGE(E21:L21,4),0)+IF(COUNTA(E21:L21)&gt;=5,LARGE(E21:L21,5),0)</f>
        <v>27.25</v>
      </c>
      <c r="E21" s="89">
        <v>5</v>
      </c>
      <c r="F21" s="88">
        <v>3.6</v>
      </c>
      <c r="G21" s="89">
        <v>5</v>
      </c>
      <c r="H21" s="88">
        <v>4.3</v>
      </c>
      <c r="I21" s="87">
        <v>5.25</v>
      </c>
      <c r="J21" s="87">
        <v>5.75</v>
      </c>
      <c r="K21" s="88">
        <v>5.5</v>
      </c>
      <c r="L21" s="87">
        <v>5.75</v>
      </c>
      <c r="M21" s="64" t="s">
        <v>110</v>
      </c>
      <c r="N21" s="86"/>
      <c r="O21" s="106"/>
      <c r="P21" s="274"/>
      <c r="Q21" s="274"/>
      <c r="S21" s="85"/>
    </row>
    <row r="22" spans="1:19" s="56" customFormat="1" ht="12.75">
      <c r="A22" s="31" t="s">
        <v>20</v>
      </c>
      <c r="B22" s="32" t="s">
        <v>138</v>
      </c>
      <c r="C22" s="48" t="s">
        <v>8</v>
      </c>
      <c r="D22" s="15">
        <f>IF(COUNTA(E22:L22)&gt;=1,LARGE(E22:L22,1),0)+IF(COUNTA(E22:L22)&gt;=2,LARGE(E22:L22,2),0)+IF(COUNTA(E22:L22)&gt;=3,LARGE(E22:L22,3),0)+IF(COUNTA(E22:L22)&gt;=4,LARGE(E22:L22,4),0)+IF(COUNTA(E22:L22)&gt;=5,LARGE(E22:L22,5),0)</f>
        <v>25.7</v>
      </c>
      <c r="E22" s="87">
        <v>5.25</v>
      </c>
      <c r="F22" s="88">
        <v>4.5</v>
      </c>
      <c r="G22" s="88">
        <v>4.2</v>
      </c>
      <c r="H22" s="89">
        <v>6</v>
      </c>
      <c r="I22" s="87">
        <v>5.75</v>
      </c>
      <c r="J22" s="88"/>
      <c r="K22" s="89"/>
      <c r="L22" s="88">
        <v>4.1</v>
      </c>
      <c r="M22" s="83">
        <v>97</v>
      </c>
      <c r="N22" s="86"/>
      <c r="O22" s="106"/>
      <c r="P22" s="273"/>
      <c r="Q22" s="273"/>
      <c r="R22" s="92"/>
      <c r="S22" s="92"/>
    </row>
    <row r="23" spans="1:19" s="56" customFormat="1" ht="12.75">
      <c r="A23" s="271" t="s">
        <v>21</v>
      </c>
      <c r="B23" s="38" t="s">
        <v>118</v>
      </c>
      <c r="C23" s="40" t="s">
        <v>9</v>
      </c>
      <c r="D23" s="15">
        <f>IF(COUNTA(E23:L23)&gt;=1,LARGE(E23:L23,1),0)+IF(COUNTA(E23:L23)&gt;=2,LARGE(E23:L23,2),0)+IF(COUNTA(E23:L23)&gt;=3,LARGE(E23:L23,3),0)+IF(COUNTA(E23:L23)&gt;=4,LARGE(E23:L23,4),0)+IF(COUNTA(E23:L23)&gt;=5,LARGE(E23:L23,5),0)</f>
        <v>25.5</v>
      </c>
      <c r="E23" s="88">
        <v>8.5</v>
      </c>
      <c r="F23" s="89">
        <v>8</v>
      </c>
      <c r="G23" s="88"/>
      <c r="H23" s="137"/>
      <c r="I23" s="88"/>
      <c r="J23" s="89"/>
      <c r="K23" s="137">
        <v>9</v>
      </c>
      <c r="L23" s="88"/>
      <c r="M23" s="64" t="s">
        <v>82</v>
      </c>
      <c r="N23" s="86"/>
      <c r="O23" s="106"/>
      <c r="P23" s="272"/>
      <c r="Q23" s="272"/>
      <c r="R23" s="92"/>
      <c r="S23" s="85"/>
    </row>
    <row r="24" spans="1:19" s="56" customFormat="1" ht="12.75">
      <c r="A24" s="31" t="s">
        <v>22</v>
      </c>
      <c r="B24" s="38" t="s">
        <v>199</v>
      </c>
      <c r="C24" s="38" t="s">
        <v>197</v>
      </c>
      <c r="D24" s="57">
        <f>IF(COUNTA(E24:L24)&gt;=1,LARGE(E24:L24,1),0)+IF(COUNTA(E24:L24)&gt;=2,LARGE(E24:L24,2),0)+IF(COUNTA(E24:L24)&gt;=3,LARGE(E24:L24,3),0)+IF(COUNTA(E24:L24)&gt;=4,LARGE(E24:L24,4),0)+IF(COUNTA(E24:L24)&gt;=5,LARGE(E24:L24,5),0)</f>
        <v>25.25</v>
      </c>
      <c r="E24" s="88">
        <v>4.1</v>
      </c>
      <c r="F24" s="88">
        <v>3.9</v>
      </c>
      <c r="G24" s="138">
        <v>3.6</v>
      </c>
      <c r="H24" s="88">
        <v>3.4</v>
      </c>
      <c r="I24" s="88">
        <v>3.5</v>
      </c>
      <c r="J24" s="88">
        <v>5.5</v>
      </c>
      <c r="K24" s="88">
        <v>6.5</v>
      </c>
      <c r="L24" s="87">
        <v>5.25</v>
      </c>
      <c r="M24" s="127" t="s">
        <v>65</v>
      </c>
      <c r="N24" s="96"/>
      <c r="O24" s="98"/>
      <c r="P24" s="273"/>
      <c r="Q24" s="273"/>
      <c r="R24" s="92"/>
      <c r="S24" s="92"/>
    </row>
    <row r="25" spans="1:19" s="56" customFormat="1" ht="12.75">
      <c r="A25" s="271" t="s">
        <v>23</v>
      </c>
      <c r="B25" s="38" t="s">
        <v>121</v>
      </c>
      <c r="C25" s="65" t="s">
        <v>8</v>
      </c>
      <c r="D25" s="15">
        <f>IF(COUNTA(E25:L25)&gt;=1,LARGE(E25:L25,1),0)+IF(COUNTA(E25:L25)&gt;=2,LARGE(E25:L25,2),0)+IF(COUNTA(E25:L25)&gt;=3,LARGE(E25:L25,3),0)+IF(COUNTA(E25:L25)&gt;=4,LARGE(E25:L25,4),0)+IF(COUNTA(E25:L25)&gt;=5,LARGE(E25:L25,5),0)</f>
        <v>23.95</v>
      </c>
      <c r="E25" s="88">
        <v>3.8</v>
      </c>
      <c r="F25" s="88"/>
      <c r="G25" s="88">
        <v>3.8</v>
      </c>
      <c r="H25" s="87">
        <v>4.75</v>
      </c>
      <c r="I25" s="88">
        <v>5.5</v>
      </c>
      <c r="J25" s="88">
        <v>4.2</v>
      </c>
      <c r="K25" s="89">
        <v>5</v>
      </c>
      <c r="L25" s="88">
        <v>4.5</v>
      </c>
      <c r="M25" s="63">
        <v>97</v>
      </c>
      <c r="N25" s="86"/>
      <c r="O25" s="106"/>
      <c r="P25" s="276"/>
      <c r="Q25" s="276"/>
      <c r="R25" s="92"/>
      <c r="S25" s="85"/>
    </row>
    <row r="26" spans="1:19" s="56" customFormat="1" ht="12.75">
      <c r="A26" s="31" t="s">
        <v>24</v>
      </c>
      <c r="B26" s="38" t="s">
        <v>209</v>
      </c>
      <c r="C26" s="38" t="s">
        <v>195</v>
      </c>
      <c r="D26" s="57">
        <f>IF(COUNTA(E26:L26)&gt;=1,LARGE(E26:L26,1),0)+IF(COUNTA(E26:L26)&gt;=2,LARGE(E26:L26,2),0)+IF(COUNTA(E26:L26)&gt;=3,LARGE(E26:L26,3),0)+IF(COUNTA(E26:L26)&gt;=4,LARGE(E26:L26,4),0)+IF(COUNTA(E26:L26)&gt;=5,LARGE(E26:L26,5),0)</f>
        <v>23.849999999999998</v>
      </c>
      <c r="E26" s="88">
        <v>3.4</v>
      </c>
      <c r="F26" s="89">
        <v>3</v>
      </c>
      <c r="G26" s="60"/>
      <c r="H26" s="88">
        <v>4.2</v>
      </c>
      <c r="I26" s="88">
        <v>4.5</v>
      </c>
      <c r="J26" s="89">
        <v>7</v>
      </c>
      <c r="K26" s="87">
        <v>4.75</v>
      </c>
      <c r="L26" s="60"/>
      <c r="M26" s="83">
        <v>99</v>
      </c>
      <c r="N26" s="96"/>
      <c r="O26" s="98"/>
      <c r="P26" s="274"/>
      <c r="Q26" s="274"/>
      <c r="R26" s="92"/>
      <c r="S26" s="92"/>
    </row>
    <row r="27" spans="1:17" s="92" customFormat="1" ht="12.75">
      <c r="A27" s="271" t="s">
        <v>25</v>
      </c>
      <c r="B27" s="32" t="s">
        <v>156</v>
      </c>
      <c r="C27" s="38" t="s">
        <v>9</v>
      </c>
      <c r="D27" s="15">
        <f>IF(COUNTA(E27:L27)&gt;=1,LARGE(E27:L27,1),0)+IF(COUNTA(E27:L27)&gt;=2,LARGE(E27:L27,2),0)+IF(COUNTA(E27:L27)&gt;=3,LARGE(E27:L27,3),0)+IF(COUNTA(E27:L27)&gt;=4,LARGE(E27:L27,4),0)+IF(COUNTA(E27:L27)&gt;=5,LARGE(E27:L27,5),0)</f>
        <v>23.45</v>
      </c>
      <c r="E27" s="89">
        <v>6</v>
      </c>
      <c r="F27" s="87">
        <v>4.75</v>
      </c>
      <c r="G27" s="88">
        <v>3.7</v>
      </c>
      <c r="H27" s="88">
        <v>3.9</v>
      </c>
      <c r="I27" s="88">
        <v>4.2</v>
      </c>
      <c r="J27" s="89">
        <v>4</v>
      </c>
      <c r="K27" s="88">
        <v>4.5</v>
      </c>
      <c r="L27" s="88"/>
      <c r="M27" s="64" t="s">
        <v>110</v>
      </c>
      <c r="N27" s="96"/>
      <c r="O27" s="106"/>
      <c r="P27" s="276"/>
      <c r="Q27" s="276"/>
    </row>
    <row r="28" spans="1:19" s="56" customFormat="1" ht="12.75">
      <c r="A28" s="31" t="s">
        <v>16</v>
      </c>
      <c r="B28" s="32" t="s">
        <v>153</v>
      </c>
      <c r="C28" s="40" t="s">
        <v>9</v>
      </c>
      <c r="D28" s="15">
        <f>IF(COUNTA(E28:L28)&gt;=1,LARGE(E28:L28,1),0)+IF(COUNTA(E28:L28)&gt;=2,LARGE(E28:L28,2),0)+IF(COUNTA(E28:L28)&gt;=3,LARGE(E28:L28,3),0)+IF(COUNTA(E28:L28)&gt;=4,LARGE(E28:L28,4),0)+IF(COUNTA(E28:L28)&gt;=5,LARGE(E28:L28,5),0)</f>
        <v>23.1</v>
      </c>
      <c r="E28" s="88">
        <v>4.3</v>
      </c>
      <c r="F28" s="89">
        <v>5</v>
      </c>
      <c r="G28" s="88">
        <v>4.5</v>
      </c>
      <c r="H28" s="89">
        <v>5</v>
      </c>
      <c r="I28" s="88">
        <v>4.3</v>
      </c>
      <c r="J28" s="88"/>
      <c r="K28" s="87"/>
      <c r="L28" s="89">
        <v>4</v>
      </c>
      <c r="M28" s="64" t="s">
        <v>120</v>
      </c>
      <c r="N28" s="96"/>
      <c r="O28" s="106"/>
      <c r="P28" s="272"/>
      <c r="Q28" s="272"/>
      <c r="R28" s="92"/>
      <c r="S28" s="92"/>
    </row>
    <row r="29" spans="1:19" s="56" customFormat="1" ht="12.75">
      <c r="A29" s="271" t="s">
        <v>26</v>
      </c>
      <c r="B29" s="38" t="s">
        <v>73</v>
      </c>
      <c r="C29" s="38" t="s">
        <v>9</v>
      </c>
      <c r="D29" s="15">
        <f>IF(COUNTA(E29:L29)&gt;=1,LARGE(E29:L29,1),0)+IF(COUNTA(E29:L29)&gt;=2,LARGE(E29:L29,2),0)+IF(COUNTA(E29:L29)&gt;=3,LARGE(E29:L29,3),0)+IF(COUNTA(E29:L29)&gt;=4,LARGE(E29:L29,4),0)+IF(COUNTA(E29:L29)&gt;=5,LARGE(E29:L29,5),0)</f>
        <v>20.849999999999998</v>
      </c>
      <c r="E29" s="88">
        <v>7.5</v>
      </c>
      <c r="F29" s="89">
        <v>0</v>
      </c>
      <c r="G29" s="87">
        <v>5.25</v>
      </c>
      <c r="H29" s="3"/>
      <c r="I29" s="88"/>
      <c r="J29" s="88">
        <v>3.9</v>
      </c>
      <c r="K29" s="88">
        <v>4.2</v>
      </c>
      <c r="L29" s="87"/>
      <c r="M29" s="62">
        <v>98</v>
      </c>
      <c r="N29" s="86"/>
      <c r="O29" s="106"/>
      <c r="P29" s="272"/>
      <c r="Q29" s="272"/>
      <c r="R29" s="92"/>
      <c r="S29" s="85"/>
    </row>
    <row r="30" spans="1:19" s="56" customFormat="1" ht="12.75">
      <c r="A30" s="31" t="s">
        <v>27</v>
      </c>
      <c r="B30" s="84" t="s">
        <v>142</v>
      </c>
      <c r="C30" s="40" t="s">
        <v>79</v>
      </c>
      <c r="D30" s="15">
        <f>IF(COUNTA(E30:L30)&gt;=1,LARGE(E30:L30,1),0)+IF(COUNTA(E30:L30)&gt;=2,LARGE(E30:L30,2),0)+IF(COUNTA(E30:L30)&gt;=3,LARGE(E30:L30,3),0)+IF(COUNTA(E30:L30)&gt;=4,LARGE(E30:L30,4),0)+IF(COUNTA(E30:L30)&gt;=5,LARGE(E30:L30,5),0)</f>
        <v>19.8</v>
      </c>
      <c r="E30" s="88">
        <v>2.9</v>
      </c>
      <c r="F30" s="88">
        <v>3.2</v>
      </c>
      <c r="G30" s="88">
        <v>2.9</v>
      </c>
      <c r="H30" s="88">
        <v>3.2</v>
      </c>
      <c r="I30" s="88">
        <v>4.1</v>
      </c>
      <c r="J30" s="89">
        <v>5</v>
      </c>
      <c r="K30" s="88">
        <v>3.9</v>
      </c>
      <c r="L30" s="88">
        <v>3.6</v>
      </c>
      <c r="M30" s="64" t="s">
        <v>110</v>
      </c>
      <c r="N30" s="86"/>
      <c r="O30" s="106"/>
      <c r="P30" s="272"/>
      <c r="Q30" s="272"/>
      <c r="R30" s="92"/>
      <c r="S30" s="92"/>
    </row>
    <row r="31" spans="1:19" s="56" customFormat="1" ht="12.75">
      <c r="A31" s="271" t="s">
        <v>28</v>
      </c>
      <c r="B31" s="32" t="s">
        <v>155</v>
      </c>
      <c r="C31" s="38" t="s">
        <v>9</v>
      </c>
      <c r="D31" s="15">
        <f>IF(COUNTA(E31:L31)&gt;=1,LARGE(E31:L31,1),0)+IF(COUNTA(E31:L31)&gt;=2,LARGE(E31:L31,2),0)+IF(COUNTA(E31:L31)&gt;=3,LARGE(E31:L31,3),0)+IF(COUNTA(E31:L31)&gt;=4,LARGE(E31:L31,4),0)+IF(COUNTA(E31:L31)&gt;=5,LARGE(E31:L31,5),0)</f>
        <v>19.599999999999998</v>
      </c>
      <c r="E31" s="88">
        <v>3.5</v>
      </c>
      <c r="F31" s="88">
        <v>3.1</v>
      </c>
      <c r="G31" s="88">
        <v>4.1</v>
      </c>
      <c r="H31" s="88">
        <v>3.8</v>
      </c>
      <c r="I31" s="88">
        <v>3.9</v>
      </c>
      <c r="J31" s="88">
        <v>4.3</v>
      </c>
      <c r="K31" s="88">
        <v>3.2</v>
      </c>
      <c r="L31" s="88"/>
      <c r="M31" s="64" t="s">
        <v>82</v>
      </c>
      <c r="N31" s="96"/>
      <c r="O31" s="106"/>
      <c r="P31" s="274"/>
      <c r="Q31" s="274"/>
      <c r="R31" s="92"/>
      <c r="S31" s="92"/>
    </row>
    <row r="32" spans="1:19" ht="12.75">
      <c r="A32" s="31" t="s">
        <v>29</v>
      </c>
      <c r="B32" s="38" t="s">
        <v>336</v>
      </c>
      <c r="C32" s="38" t="s">
        <v>123</v>
      </c>
      <c r="D32" s="15">
        <f>IF(COUNTA(E32:L32)&gt;=1,LARGE(E32:L32,1),0)+IF(COUNTA(E32:L32)&gt;=2,LARGE(E32:L32,2),0)+IF(COUNTA(E32:L32)&gt;=3,LARGE(E32:L32,3),0)+IF(COUNTA(E32:L32)&gt;=4,LARGE(E32:L32,4),0)+IF(COUNTA(E32:L32)&gt;=5,LARGE(E32:L32,5),0)</f>
        <v>18.75</v>
      </c>
      <c r="E32" s="89"/>
      <c r="F32" s="89"/>
      <c r="G32" s="87"/>
      <c r="H32" s="87"/>
      <c r="I32" s="87"/>
      <c r="J32" s="88">
        <v>7.5</v>
      </c>
      <c r="K32" s="87">
        <v>5.75</v>
      </c>
      <c r="L32" s="88">
        <v>5.5</v>
      </c>
      <c r="M32" s="83">
        <v>98</v>
      </c>
      <c r="N32" s="96"/>
      <c r="P32" s="276"/>
      <c r="Q32" s="276"/>
      <c r="S32"/>
    </row>
    <row r="33" spans="1:19" s="56" customFormat="1" ht="12.75">
      <c r="A33" s="271" t="s">
        <v>30</v>
      </c>
      <c r="B33" s="32" t="s">
        <v>147</v>
      </c>
      <c r="C33" s="38" t="s">
        <v>79</v>
      </c>
      <c r="D33" s="15">
        <f>IF(COUNTA(E33:L33)&gt;=1,LARGE(E33:L33,1),0)+IF(COUNTA(E33:L33)&gt;=2,LARGE(E33:L33,2),0)+IF(COUNTA(E33:L33)&gt;=3,LARGE(E33:L33,3),0)+IF(COUNTA(E33:L33)&gt;=4,LARGE(E33:L33,4),0)+IF(COUNTA(E33:L33)&gt;=5,LARGE(E33:L33,5),0)</f>
        <v>18.7</v>
      </c>
      <c r="E33" s="88">
        <v>3.3</v>
      </c>
      <c r="F33" s="88">
        <v>4.3</v>
      </c>
      <c r="G33" s="88">
        <v>3.5</v>
      </c>
      <c r="H33" s="88"/>
      <c r="I33" s="88"/>
      <c r="J33" s="88">
        <v>3.8</v>
      </c>
      <c r="K33" s="88">
        <v>3.8</v>
      </c>
      <c r="L33" s="88"/>
      <c r="M33" s="64" t="s">
        <v>82</v>
      </c>
      <c r="N33" s="86"/>
      <c r="O33" s="106"/>
      <c r="P33" s="273"/>
      <c r="Q33" s="273"/>
      <c r="R33" s="92"/>
      <c r="S33" s="85"/>
    </row>
    <row r="34" spans="1:19" s="56" customFormat="1" ht="12.75">
      <c r="A34" s="31" t="s">
        <v>31</v>
      </c>
      <c r="B34" s="128" t="s">
        <v>190</v>
      </c>
      <c r="C34" s="38" t="s">
        <v>79</v>
      </c>
      <c r="D34" s="57">
        <f>IF(COUNTA(E34:L34)&gt;=1,LARGE(E34:L34,1),0)+IF(COUNTA(E34:L34)&gt;=2,LARGE(E34:L34,2),0)+IF(COUNTA(E34:L34)&gt;=3,LARGE(E34:L34,3),0)+IF(COUNTA(E34:L34)&gt;=4,LARGE(E34:L34,4),0)+IF(COUNTA(E34:L34)&gt;=5,LARGE(E34:L34,5),0)</f>
        <v>18.4</v>
      </c>
      <c r="E34" s="88">
        <v>3.2</v>
      </c>
      <c r="F34" s="88">
        <v>2.2</v>
      </c>
      <c r="G34" s="88">
        <v>3.4</v>
      </c>
      <c r="H34" s="88">
        <v>3.7</v>
      </c>
      <c r="I34" s="88">
        <v>3.6</v>
      </c>
      <c r="J34" s="88">
        <v>3.6</v>
      </c>
      <c r="K34" s="88">
        <v>4.1</v>
      </c>
      <c r="L34" s="87"/>
      <c r="M34" s="127" t="s">
        <v>177</v>
      </c>
      <c r="N34" s="96"/>
      <c r="O34" s="98"/>
      <c r="P34" s="274"/>
      <c r="Q34" s="274"/>
      <c r="R34" s="92"/>
      <c r="S34" s="92"/>
    </row>
    <row r="35" spans="1:19" s="56" customFormat="1" ht="12.75">
      <c r="A35" s="271" t="s">
        <v>32</v>
      </c>
      <c r="B35" s="71" t="s">
        <v>137</v>
      </c>
      <c r="C35" s="71" t="s">
        <v>124</v>
      </c>
      <c r="D35" s="15">
        <f>IF(COUNTA(E35:L35)&gt;=1,LARGE(E35:L35,1),0)+IF(COUNTA(E35:L35)&gt;=2,LARGE(E35:L35,2),0)+IF(COUNTA(E35:L35)&gt;=3,LARGE(E35:L35,3),0)+IF(COUNTA(E35:L35)&gt;=4,LARGE(E35:L35,4),0)+IF(COUNTA(E35:L35)&gt;=5,LARGE(E35:L35,5),0)</f>
        <v>18.35</v>
      </c>
      <c r="E35" s="88">
        <v>2.8</v>
      </c>
      <c r="F35" s="88">
        <v>3.4</v>
      </c>
      <c r="G35" s="88">
        <v>3.2</v>
      </c>
      <c r="H35" s="55"/>
      <c r="I35" s="138">
        <v>3.7</v>
      </c>
      <c r="J35" s="87">
        <v>5.25</v>
      </c>
      <c r="K35" s="88"/>
      <c r="L35" s="88"/>
      <c r="M35" s="83">
        <v>99</v>
      </c>
      <c r="N35" s="86"/>
      <c r="O35" s="106"/>
      <c r="P35" s="276"/>
      <c r="Q35" s="276"/>
      <c r="R35" s="92"/>
      <c r="S35" s="92"/>
    </row>
    <row r="36" spans="1:19" s="56" customFormat="1" ht="12.75">
      <c r="A36" s="31" t="s">
        <v>33</v>
      </c>
      <c r="B36" s="32" t="s">
        <v>166</v>
      </c>
      <c r="C36" s="45" t="s">
        <v>124</v>
      </c>
      <c r="D36" s="15">
        <f>IF(COUNTA(E36:L36)&gt;=1,LARGE(E36:L36,1),0)+IF(COUNTA(E36:L36)&gt;=2,LARGE(E36:L36,2),0)+IF(COUNTA(E36:L36)&gt;=3,LARGE(E36:L36,3),0)+IF(COUNTA(E36:L36)&gt;=4,LARGE(E36:L36,4),0)+IF(COUNTA(E36:L36)&gt;=5,LARGE(E36:L36,5),0)</f>
        <v>17.7</v>
      </c>
      <c r="E36" s="88">
        <v>3.9</v>
      </c>
      <c r="F36" s="131"/>
      <c r="G36" s="88"/>
      <c r="H36" s="88"/>
      <c r="I36" s="88"/>
      <c r="J36" s="87">
        <v>4.75</v>
      </c>
      <c r="K36" s="88">
        <v>4.3</v>
      </c>
      <c r="L36" s="87">
        <v>4.75</v>
      </c>
      <c r="M36" s="127" t="s">
        <v>110</v>
      </c>
      <c r="N36" s="96"/>
      <c r="O36" s="98"/>
      <c r="P36" s="274"/>
      <c r="Q36" s="274"/>
      <c r="R36" s="92"/>
      <c r="S36" s="92"/>
    </row>
    <row r="37" spans="1:19" s="99" customFormat="1" ht="12.75">
      <c r="A37" s="271" t="s">
        <v>34</v>
      </c>
      <c r="B37" s="38" t="s">
        <v>187</v>
      </c>
      <c r="C37" s="38" t="s">
        <v>116</v>
      </c>
      <c r="D37" s="57">
        <f>IF(COUNTA(E37:L37)&gt;=1,LARGE(E37:L37,1),0)+IF(COUNTA(E37:L37)&gt;=2,LARGE(E37:L37,2),0)+IF(COUNTA(E37:L37)&gt;=3,LARGE(E37:L37,3),0)+IF(COUNTA(E37:L37)&gt;=4,LARGE(E37:L37,4),0)+IF(COUNTA(E37:L37)&gt;=5,LARGE(E37:L37,5),0)</f>
        <v>16.9</v>
      </c>
      <c r="E37" s="88">
        <v>2.4</v>
      </c>
      <c r="F37" s="88">
        <v>2.8</v>
      </c>
      <c r="G37" s="88">
        <v>2.7</v>
      </c>
      <c r="H37" s="88">
        <v>3.3</v>
      </c>
      <c r="I37" s="88">
        <v>3.8</v>
      </c>
      <c r="J37" s="88">
        <v>3.2</v>
      </c>
      <c r="K37" s="88">
        <v>2.8</v>
      </c>
      <c r="L37" s="88">
        <v>3.8</v>
      </c>
      <c r="M37" s="127" t="s">
        <v>65</v>
      </c>
      <c r="N37" s="96"/>
      <c r="O37" s="98"/>
      <c r="P37" s="276"/>
      <c r="Q37" s="276"/>
      <c r="R37" s="100"/>
      <c r="S37" s="100"/>
    </row>
    <row r="38" spans="1:19" s="56" customFormat="1" ht="12.75">
      <c r="A38" s="31" t="s">
        <v>35</v>
      </c>
      <c r="B38" s="32" t="s">
        <v>158</v>
      </c>
      <c r="C38" s="38" t="s">
        <v>9</v>
      </c>
      <c r="D38" s="15">
        <f>IF(COUNTA(E38:L38)&gt;=1,LARGE(E38:L38,1),0)+IF(COUNTA(E38:L38)&gt;=2,LARGE(E38:L38,2),0)+IF(COUNTA(E38:L38)&gt;=3,LARGE(E38:L38,3),0)+IF(COUNTA(E38:L38)&gt;=4,LARGE(E38:L38,4),0)+IF(COUNTA(E38:L38)&gt;=5,LARGE(E38:L38,5),0)</f>
        <v>15.999999999999998</v>
      </c>
      <c r="E38" s="88"/>
      <c r="F38" s="88">
        <v>3.3</v>
      </c>
      <c r="G38" s="89">
        <v>3</v>
      </c>
      <c r="H38" s="88">
        <v>3.1</v>
      </c>
      <c r="I38" s="88">
        <v>3.2</v>
      </c>
      <c r="J38" s="88"/>
      <c r="K38" s="88">
        <v>3.4</v>
      </c>
      <c r="L38" s="88"/>
      <c r="M38" s="64" t="s">
        <v>82</v>
      </c>
      <c r="N38" s="96"/>
      <c r="O38" s="106"/>
      <c r="P38" s="276"/>
      <c r="Q38" s="276"/>
      <c r="R38" s="92"/>
      <c r="S38" s="92"/>
    </row>
    <row r="39" spans="1:19" s="56" customFormat="1" ht="12.75">
      <c r="A39" s="271" t="s">
        <v>36</v>
      </c>
      <c r="B39" s="108" t="s">
        <v>167</v>
      </c>
      <c r="C39" s="38" t="s">
        <v>123</v>
      </c>
      <c r="D39" s="15">
        <f>IF(COUNTA(E39:L39)&gt;=1,LARGE(E39:L39,1),0)+IF(COUNTA(E39:L39)&gt;=2,LARGE(E39:L39,2),0)+IF(COUNTA(E39:L39)&gt;=3,LARGE(E39:L39,3),0)+IF(COUNTA(E39:L39)&gt;=4,LARGE(E39:L39,4),0)+IF(COUNTA(E39:L39)&gt;=5,LARGE(E39:L39,5),0)</f>
        <v>15.7</v>
      </c>
      <c r="E39" s="87"/>
      <c r="F39" s="87">
        <v>2.05</v>
      </c>
      <c r="G39" s="88"/>
      <c r="H39" s="138">
        <v>2.8</v>
      </c>
      <c r="I39" s="89">
        <v>3</v>
      </c>
      <c r="J39" s="88">
        <v>2.5</v>
      </c>
      <c r="K39" s="88">
        <v>3.7</v>
      </c>
      <c r="L39" s="88">
        <v>3.7</v>
      </c>
      <c r="M39" s="127" t="s">
        <v>65</v>
      </c>
      <c r="N39" s="96"/>
      <c r="O39" s="98"/>
      <c r="P39" s="276"/>
      <c r="Q39" s="276"/>
      <c r="R39" s="92"/>
      <c r="S39" s="92"/>
    </row>
    <row r="40" spans="1:17" s="92" customFormat="1" ht="12.75">
      <c r="A40" s="31" t="s">
        <v>37</v>
      </c>
      <c r="B40" s="38" t="s">
        <v>189</v>
      </c>
      <c r="C40" s="38" t="s">
        <v>8</v>
      </c>
      <c r="D40" s="57">
        <f>IF(COUNTA(E40:L40)&gt;=1,LARGE(E40:L40,1),0)+IF(COUNTA(E40:L40)&gt;=2,LARGE(E40:L40,2),0)+IF(COUNTA(E40:L40)&gt;=3,LARGE(E40:L40,3),0)+IF(COUNTA(E40:L40)&gt;=4,LARGE(E40:L40,4),0)+IF(COUNTA(E40:L40)&gt;=5,LARGE(E40:L40,5),0)</f>
        <v>15.3</v>
      </c>
      <c r="E40" s="89">
        <v>2</v>
      </c>
      <c r="F40" s="88">
        <v>2.1</v>
      </c>
      <c r="G40" s="88">
        <v>2.4</v>
      </c>
      <c r="H40" s="88">
        <v>2.9</v>
      </c>
      <c r="I40" s="88">
        <v>2.4</v>
      </c>
      <c r="J40" s="88">
        <v>3.1</v>
      </c>
      <c r="K40" s="89">
        <v>3</v>
      </c>
      <c r="L40" s="88">
        <v>3.9</v>
      </c>
      <c r="M40" s="127" t="s">
        <v>120</v>
      </c>
      <c r="N40" s="96"/>
      <c r="O40" s="98"/>
      <c r="P40" s="272"/>
      <c r="Q40" s="272"/>
    </row>
    <row r="41" spans="1:19" ht="12.75">
      <c r="A41" s="271" t="s">
        <v>38</v>
      </c>
      <c r="B41" s="38" t="s">
        <v>222</v>
      </c>
      <c r="C41" s="38" t="s">
        <v>8</v>
      </c>
      <c r="D41" s="57">
        <f>IF(COUNTA(E41:L41)&gt;=1,LARGE(E41:L41,1),0)+IF(COUNTA(E41:L41)&gt;=2,LARGE(E41:L41,2),0)+IF(COUNTA(E41:L41)&gt;=3,LARGE(E41:L41,3),0)+IF(COUNTA(E41:L41)&gt;=4,LARGE(E41:L41,4),0)+IF(COUNTA(E41:L41)&gt;=5,LARGE(E41:L41,5),0)</f>
        <v>14.8</v>
      </c>
      <c r="E41" s="88">
        <v>2.2</v>
      </c>
      <c r="F41" s="87">
        <v>2.15</v>
      </c>
      <c r="G41" s="88">
        <v>2.3</v>
      </c>
      <c r="H41" s="88">
        <v>2.6</v>
      </c>
      <c r="I41" s="88">
        <v>2.8</v>
      </c>
      <c r="J41" s="88">
        <v>3.5</v>
      </c>
      <c r="K41" s="88">
        <v>2.4</v>
      </c>
      <c r="L41" s="88">
        <v>3.5</v>
      </c>
      <c r="M41" s="63">
        <v>99</v>
      </c>
      <c r="P41" s="274"/>
      <c r="Q41" s="274"/>
      <c r="S41" s="18"/>
    </row>
    <row r="42" spans="1:17" ht="12.75">
      <c r="A42" s="31" t="s">
        <v>39</v>
      </c>
      <c r="B42" s="32" t="s">
        <v>226</v>
      </c>
      <c r="C42" s="45" t="s">
        <v>124</v>
      </c>
      <c r="D42" s="15">
        <f>IF(COUNTA(E42:L42)&gt;=1,LARGE(E42:L42,1),0)+IF(COUNTA(E42:L42)&gt;=2,LARGE(E42:L42,2),0)+IF(COUNTA(E42:L42)&gt;=3,LARGE(E42:L42,3),0)+IF(COUNTA(E42:L42)&gt;=4,LARGE(E42:L42,4),0)+IF(COUNTA(E42:L42)&gt;=5,LARGE(E42:L42,5),0)</f>
        <v>14.5</v>
      </c>
      <c r="E42" s="88">
        <v>2.5</v>
      </c>
      <c r="F42" s="88">
        <v>2.5</v>
      </c>
      <c r="G42" s="88">
        <v>2.6</v>
      </c>
      <c r="H42" s="50"/>
      <c r="I42" s="88">
        <v>2.3</v>
      </c>
      <c r="J42" s="88">
        <v>2.3</v>
      </c>
      <c r="K42" s="88">
        <v>3.5</v>
      </c>
      <c r="L42" s="88">
        <v>3.4</v>
      </c>
      <c r="M42" s="83">
        <v>98</v>
      </c>
      <c r="P42" s="273"/>
      <c r="Q42" s="273"/>
    </row>
    <row r="43" spans="1:19" s="56" customFormat="1" ht="12.75">
      <c r="A43" s="271" t="s">
        <v>40</v>
      </c>
      <c r="B43" s="84" t="s">
        <v>140</v>
      </c>
      <c r="C43" s="38" t="s">
        <v>45</v>
      </c>
      <c r="D43" s="15">
        <f>IF(COUNTA(E43:L43)&gt;=1,LARGE(E43:L43,1),0)+IF(COUNTA(E43:L43)&gt;=2,LARGE(E43:L43,2),0)+IF(COUNTA(E43:L43)&gt;=3,LARGE(E43:L43,3),0)+IF(COUNTA(E43:L43)&gt;=4,LARGE(E43:L43,4),0)+IF(COUNTA(E43:L43)&gt;=5,LARGE(E43:L43,5),0)</f>
        <v>14.399999999999999</v>
      </c>
      <c r="E43" s="88"/>
      <c r="F43" s="88">
        <v>3.5</v>
      </c>
      <c r="G43" s="88">
        <v>3.3</v>
      </c>
      <c r="H43" s="88">
        <v>3.6</v>
      </c>
      <c r="I43" s="87"/>
      <c r="J43" s="73"/>
      <c r="K43" s="89">
        <v>4</v>
      </c>
      <c r="L43" s="73"/>
      <c r="M43" s="127" t="s">
        <v>65</v>
      </c>
      <c r="N43" s="86"/>
      <c r="O43" s="36"/>
      <c r="P43" s="274"/>
      <c r="Q43" s="274"/>
      <c r="R43" s="92"/>
      <c r="S43" s="85"/>
    </row>
    <row r="44" spans="1:17" ht="12.75">
      <c r="A44" s="31" t="s">
        <v>41</v>
      </c>
      <c r="B44" s="32" t="s">
        <v>257</v>
      </c>
      <c r="C44" s="32" t="s">
        <v>258</v>
      </c>
      <c r="D44" s="57">
        <f>IF(COUNTA(E44:L44)&gt;=1,LARGE(E44:L44,1),0)+IF(COUNTA(E44:L44)&gt;=2,LARGE(E44:L44,2),0)+IF(COUNTA(E44:L44)&gt;=3,LARGE(E44:L44,3),0)+IF(COUNTA(E44:L44)&gt;=4,LARGE(E44:L44,4),0)+IF(COUNTA(E44:L44)&gt;=5,LARGE(E44:L44,5),0)</f>
        <v>14.3</v>
      </c>
      <c r="E44" s="88"/>
      <c r="F44" s="88"/>
      <c r="G44" s="87">
        <v>4.75</v>
      </c>
      <c r="H44" s="87">
        <v>5.25</v>
      </c>
      <c r="I44" s="87"/>
      <c r="J44" s="87"/>
      <c r="K44" s="87"/>
      <c r="L44" s="88">
        <v>4.3</v>
      </c>
      <c r="M44" s="127" t="s">
        <v>65</v>
      </c>
      <c r="P44" s="276"/>
      <c r="Q44" s="276"/>
    </row>
    <row r="45" spans="1:19" s="56" customFormat="1" ht="12.75">
      <c r="A45" s="271" t="s">
        <v>86</v>
      </c>
      <c r="B45" s="38" t="s">
        <v>176</v>
      </c>
      <c r="C45" s="38" t="s">
        <v>8</v>
      </c>
      <c r="D45" s="15">
        <f>IF(COUNTA(E45:L45)&gt;=1,LARGE(E45:L45,1),0)+IF(COUNTA(E45:L45)&gt;=2,LARGE(E45:L45,2),0)+IF(COUNTA(E45:L45)&gt;=3,LARGE(E45:L45,3),0)+IF(COUNTA(E45:L45)&gt;=4,LARGE(E45:L45,4),0)+IF(COUNTA(E45:L45)&gt;=5,LARGE(E45:L45,5),0)</f>
        <v>13.250000000000002</v>
      </c>
      <c r="E45" s="88">
        <v>2.1</v>
      </c>
      <c r="F45" s="87">
        <v>1.95</v>
      </c>
      <c r="G45" s="88">
        <v>1.5</v>
      </c>
      <c r="H45" s="88">
        <v>2.3</v>
      </c>
      <c r="I45" s="87">
        <v>2.15</v>
      </c>
      <c r="J45" s="88">
        <v>2.7</v>
      </c>
      <c r="K45" s="88">
        <v>2.9</v>
      </c>
      <c r="L45" s="88">
        <v>3.2</v>
      </c>
      <c r="M45" s="127" t="s">
        <v>120</v>
      </c>
      <c r="N45" s="96"/>
      <c r="O45" s="98"/>
      <c r="P45" s="274"/>
      <c r="Q45" s="274"/>
      <c r="R45" s="92"/>
      <c r="S45" s="85"/>
    </row>
    <row r="46" spans="1:19" s="56" customFormat="1" ht="12.75">
      <c r="A46" s="31" t="s">
        <v>87</v>
      </c>
      <c r="B46" s="157" t="s">
        <v>210</v>
      </c>
      <c r="C46" s="158" t="s">
        <v>9</v>
      </c>
      <c r="D46" s="57">
        <f>IF(COUNTA(E46:L46)&gt;=1,LARGE(E46:L46,1),0)+IF(COUNTA(E46:L46)&gt;=2,LARGE(E46:L46,2),0)+IF(COUNTA(E46:L46)&gt;=3,LARGE(E46:L46,3),0)+IF(COUNTA(E46:L46)&gt;=4,LARGE(E46:L46,4),0)+IF(COUNTA(E46:L46)&gt;=5,LARGE(E46:L46,5),0)</f>
        <v>13.100000000000001</v>
      </c>
      <c r="E46" s="88">
        <v>2.6</v>
      </c>
      <c r="F46" s="88">
        <v>2.4</v>
      </c>
      <c r="G46" s="88">
        <v>2.2</v>
      </c>
      <c r="H46" s="50"/>
      <c r="I46" s="88">
        <v>3.3</v>
      </c>
      <c r="J46" s="88">
        <v>2.6</v>
      </c>
      <c r="K46" s="88"/>
      <c r="L46" s="87"/>
      <c r="M46" s="127" t="s">
        <v>110</v>
      </c>
      <c r="N46" s="96"/>
      <c r="O46" s="98"/>
      <c r="P46" s="272"/>
      <c r="Q46" s="272"/>
      <c r="R46" s="92"/>
      <c r="S46" s="92"/>
    </row>
    <row r="47" spans="1:17" ht="12.75">
      <c r="A47" s="271" t="s">
        <v>88</v>
      </c>
      <c r="B47" s="32" t="s">
        <v>256</v>
      </c>
      <c r="C47" s="48" t="s">
        <v>45</v>
      </c>
      <c r="D47" s="57">
        <f>IF(COUNTA(E47:L47)&gt;=1,LARGE(E47:L47,1),0)+IF(COUNTA(E47:L47)&gt;=2,LARGE(E47:L47,2),0)+IF(COUNTA(E47:L47)&gt;=3,LARGE(E47:L47,3),0)+IF(COUNTA(E47:L47)&gt;=4,LARGE(E47:L47,4),0)+IF(COUNTA(E47:L47)&gt;=5,LARGE(E47:L47,5),0)</f>
        <v>12.75</v>
      </c>
      <c r="E47" s="88"/>
      <c r="F47" s="88"/>
      <c r="G47" s="87">
        <v>5.75</v>
      </c>
      <c r="H47" s="88"/>
      <c r="I47" s="89">
        <v>7</v>
      </c>
      <c r="J47" s="89"/>
      <c r="K47" s="88"/>
      <c r="L47" s="88"/>
      <c r="M47" s="83">
        <v>97</v>
      </c>
      <c r="P47" s="273"/>
      <c r="Q47" s="273"/>
    </row>
    <row r="48" spans="1:19" s="56" customFormat="1" ht="12.75">
      <c r="A48" s="31" t="s">
        <v>89</v>
      </c>
      <c r="B48" s="38" t="s">
        <v>200</v>
      </c>
      <c r="C48" s="38" t="s">
        <v>201</v>
      </c>
      <c r="D48" s="57">
        <f>IF(COUNTA(E48:L48)&gt;=1,LARGE(E48:L48,1),0)+IF(COUNTA(E48:L48)&gt;=2,LARGE(E48:L48,2),0)+IF(COUNTA(E48:L48)&gt;=3,LARGE(E48:L48,3),0)+IF(COUNTA(E48:L48)&gt;=4,LARGE(E48:L48,4),0)+IF(COUNTA(E48:L48)&gt;=5,LARGE(E48:L48,5),0)</f>
        <v>12.399999999999999</v>
      </c>
      <c r="E48" s="87">
        <v>1.95</v>
      </c>
      <c r="F48" s="132"/>
      <c r="G48" s="88">
        <v>1.8</v>
      </c>
      <c r="H48" s="87">
        <v>2.05</v>
      </c>
      <c r="I48" s="88">
        <v>1.6</v>
      </c>
      <c r="J48" s="88">
        <v>2.8</v>
      </c>
      <c r="K48" s="88">
        <v>2.5</v>
      </c>
      <c r="L48" s="88">
        <v>3.1</v>
      </c>
      <c r="M48" s="127" t="s">
        <v>120</v>
      </c>
      <c r="N48" s="96"/>
      <c r="O48" s="98"/>
      <c r="P48" s="274"/>
      <c r="Q48" s="274"/>
      <c r="R48" s="92"/>
      <c r="S48" s="92"/>
    </row>
    <row r="49" spans="1:19" s="56" customFormat="1" ht="12.75">
      <c r="A49" s="271" t="s">
        <v>90</v>
      </c>
      <c r="B49" s="38" t="s">
        <v>188</v>
      </c>
      <c r="C49" s="38" t="s">
        <v>8</v>
      </c>
      <c r="D49" s="57">
        <f>IF(COUNTA(E49:L49)&gt;=1,LARGE(E49:L49,1),0)+IF(COUNTA(E49:L49)&gt;=2,LARGE(E49:L49,2),0)+IF(COUNTA(E49:L49)&gt;=3,LARGE(E49:L49,3),0)+IF(COUNTA(E49:L49)&gt;=4,LARGE(E49:L49,4),0)+IF(COUNTA(E49:L49)&gt;=5,LARGE(E49:L49,5),0)</f>
        <v>12.100000000000001</v>
      </c>
      <c r="E49" s="87"/>
      <c r="F49" s="88">
        <v>1.3</v>
      </c>
      <c r="G49" s="87">
        <v>1.35</v>
      </c>
      <c r="H49" s="88">
        <v>2.2</v>
      </c>
      <c r="I49" s="88">
        <v>2.2</v>
      </c>
      <c r="J49" s="88">
        <v>2.4</v>
      </c>
      <c r="K49" s="88">
        <v>3.1</v>
      </c>
      <c r="L49" s="88">
        <v>2.2</v>
      </c>
      <c r="M49" s="127" t="s">
        <v>82</v>
      </c>
      <c r="N49" s="96"/>
      <c r="O49" s="98"/>
      <c r="P49" s="276"/>
      <c r="Q49" s="276"/>
      <c r="R49" s="92"/>
      <c r="S49" s="92"/>
    </row>
    <row r="50" spans="1:19" s="56" customFormat="1" ht="12.75">
      <c r="A50" s="31" t="s">
        <v>91</v>
      </c>
      <c r="B50" s="32" t="s">
        <v>217</v>
      </c>
      <c r="C50" s="38" t="s">
        <v>116</v>
      </c>
      <c r="D50" s="57">
        <f>IF(COUNTA(E50:L50)&gt;=1,LARGE(E50:L50,1),0)+IF(COUNTA(E50:L50)&gt;=2,LARGE(E50:L50,2),0)+IF(COUNTA(E50:L50)&gt;=3,LARGE(E50:L50,3),0)+IF(COUNTA(E50:L50)&gt;=4,LARGE(E50:L50,4),0)+IF(COUNTA(E50:L50)&gt;=5,LARGE(E50:L50,5),0)</f>
        <v>11.45</v>
      </c>
      <c r="E50" s="88">
        <v>1.7</v>
      </c>
      <c r="F50" s="88">
        <v>1.4</v>
      </c>
      <c r="G50" s="87">
        <v>1.65</v>
      </c>
      <c r="H50" s="88">
        <v>2.5</v>
      </c>
      <c r="I50" s="87">
        <v>1.65</v>
      </c>
      <c r="J50" s="87">
        <v>1.95</v>
      </c>
      <c r="K50" s="88">
        <v>2.3</v>
      </c>
      <c r="L50" s="89">
        <v>3</v>
      </c>
      <c r="M50" s="127" t="s">
        <v>212</v>
      </c>
      <c r="N50" s="96"/>
      <c r="O50" s="98"/>
      <c r="P50" s="276"/>
      <c r="Q50" s="276"/>
      <c r="R50" s="92"/>
      <c r="S50" s="92"/>
    </row>
    <row r="51" spans="1:17" ht="12.75">
      <c r="A51" s="271" t="s">
        <v>281</v>
      </c>
      <c r="B51" s="90" t="s">
        <v>304</v>
      </c>
      <c r="C51" s="48" t="s">
        <v>305</v>
      </c>
      <c r="D51" s="57">
        <f>IF(COUNTA(E51:L51)&gt;=1,LARGE(E51:L51,1),0)+IF(COUNTA(E51:L51)&gt;=2,LARGE(E51:L51,2),0)+IF(COUNTA(E51:L51)&gt;=3,LARGE(E51:L51,3),0)+IF(COUNTA(E51:L51)&gt;=4,LARGE(E51:L51,4),0)+IF(COUNTA(E51:L51)&gt;=5,LARGE(E51:L51,5),0)</f>
        <v>11.149999999999999</v>
      </c>
      <c r="E51" s="60"/>
      <c r="F51" s="60"/>
      <c r="G51" s="60"/>
      <c r="H51" s="87">
        <v>1.75</v>
      </c>
      <c r="I51" s="88">
        <v>2.7</v>
      </c>
      <c r="J51" s="88">
        <v>3.4</v>
      </c>
      <c r="K51" s="88">
        <v>3.3</v>
      </c>
      <c r="L51" s="60"/>
      <c r="M51" s="83">
        <v>98</v>
      </c>
      <c r="P51" s="276"/>
      <c r="Q51" s="276"/>
    </row>
    <row r="52" spans="1:19" s="56" customFormat="1" ht="12.75">
      <c r="A52" s="31" t="s">
        <v>92</v>
      </c>
      <c r="B52" s="38" t="s">
        <v>173</v>
      </c>
      <c r="C52" s="38" t="s">
        <v>174</v>
      </c>
      <c r="D52" s="15">
        <f>IF(COUNTA(E52:L52)&gt;=1,LARGE(E52:L52,1),0)+IF(COUNTA(E52:L52)&gt;=2,LARGE(E52:L52,2),0)+IF(COUNTA(E52:L52)&gt;=3,LARGE(E52:L52,3),0)+IF(COUNTA(E52:L52)&gt;=4,LARGE(E52:L52,4),0)+IF(COUNTA(E52:L52)&gt;=5,LARGE(E52:L52,5),0)</f>
        <v>11.1</v>
      </c>
      <c r="E52" s="87"/>
      <c r="F52" s="88">
        <v>2.6</v>
      </c>
      <c r="G52" s="88">
        <v>2.1</v>
      </c>
      <c r="H52" s="89"/>
      <c r="I52" s="88"/>
      <c r="J52" s="88">
        <v>3.7</v>
      </c>
      <c r="K52" s="88">
        <v>2.7</v>
      </c>
      <c r="L52" s="88"/>
      <c r="M52" s="127" t="s">
        <v>82</v>
      </c>
      <c r="N52" s="96"/>
      <c r="O52" s="98"/>
      <c r="P52" s="274"/>
      <c r="Q52" s="274"/>
      <c r="R52" s="92"/>
      <c r="S52" s="85"/>
    </row>
    <row r="53" spans="1:17" ht="12.75">
      <c r="A53" s="271"/>
      <c r="B53" s="32" t="s">
        <v>259</v>
      </c>
      <c r="C53" s="32" t="s">
        <v>260</v>
      </c>
      <c r="D53" s="57">
        <f>IF(COUNTA(E53:L53)&gt;=1,LARGE(E53:L53,1),0)+IF(COUNTA(E53:L53)&gt;=2,LARGE(E53:L53,2),0)+IF(COUNTA(E53:L53)&gt;=3,LARGE(E53:L53,3),0)+IF(COUNTA(E53:L53)&gt;=4,LARGE(E53:L53,4),0)+IF(COUNTA(E53:L53)&gt;=5,LARGE(E53:L53,5),0)</f>
        <v>11.1</v>
      </c>
      <c r="E53" s="87"/>
      <c r="F53" s="88"/>
      <c r="G53" s="88">
        <v>3.1</v>
      </c>
      <c r="H53" s="89">
        <v>4</v>
      </c>
      <c r="I53" s="89">
        <v>4</v>
      </c>
      <c r="J53" s="88"/>
      <c r="K53" s="88"/>
      <c r="L53" s="87"/>
      <c r="M53" s="127" t="s">
        <v>82</v>
      </c>
      <c r="P53" s="272"/>
      <c r="Q53" s="272"/>
    </row>
    <row r="54" spans="1:19" s="56" customFormat="1" ht="12.75">
      <c r="A54" s="31" t="s">
        <v>93</v>
      </c>
      <c r="B54" s="133" t="s">
        <v>191</v>
      </c>
      <c r="C54" s="45" t="s">
        <v>60</v>
      </c>
      <c r="D54" s="57">
        <f>IF(COUNTA(E54:L54)&gt;=1,LARGE(E54:L54,1),0)+IF(COUNTA(E54:L54)&gt;=2,LARGE(E54:L54,2),0)+IF(COUNTA(E54:L54)&gt;=3,LARGE(E54:L54,3),0)+IF(COUNTA(E54:L54)&gt;=4,LARGE(E54:L54,4),0)+IF(COUNTA(E54:L54)&gt;=5,LARGE(E54:L54,5),0)</f>
        <v>10.600000000000001</v>
      </c>
      <c r="E54" s="87">
        <v>2.05</v>
      </c>
      <c r="F54" s="87"/>
      <c r="G54" s="135">
        <v>1.55</v>
      </c>
      <c r="H54" s="88">
        <v>2.1</v>
      </c>
      <c r="I54" s="88">
        <v>2.1</v>
      </c>
      <c r="J54" s="88"/>
      <c r="K54" s="87">
        <v>2.05</v>
      </c>
      <c r="L54" s="88">
        <v>2.3</v>
      </c>
      <c r="M54" s="127" t="s">
        <v>65</v>
      </c>
      <c r="N54" s="96"/>
      <c r="O54" s="98"/>
      <c r="P54" s="274"/>
      <c r="Q54" s="274"/>
      <c r="R54" s="92"/>
      <c r="S54" s="92"/>
    </row>
    <row r="55" spans="1:19" ht="12.75">
      <c r="A55" s="271" t="s">
        <v>94</v>
      </c>
      <c r="B55" s="38" t="s">
        <v>218</v>
      </c>
      <c r="C55" s="38" t="s">
        <v>8</v>
      </c>
      <c r="D55" s="57">
        <f>IF(COUNTA(E55:L55)&gt;=1,LARGE(E55:L55,1),0)+IF(COUNTA(E55:L55)&gt;=2,LARGE(E55:L55,2),0)+IF(COUNTA(E55:L55)&gt;=3,LARGE(E55:L55,3),0)+IF(COUNTA(E55:L55)&gt;=4,LARGE(E55:L55,4),0)+IF(COUNTA(E55:L55)&gt;=5,LARGE(E55:L55,5),0)</f>
        <v>10.4</v>
      </c>
      <c r="E55" s="87">
        <v>2.15</v>
      </c>
      <c r="F55" s="89">
        <v>0</v>
      </c>
      <c r="G55" s="89">
        <v>2</v>
      </c>
      <c r="H55" s="87">
        <v>2.15</v>
      </c>
      <c r="I55" s="89">
        <v>0</v>
      </c>
      <c r="J55" s="89">
        <v>2</v>
      </c>
      <c r="K55" s="87">
        <v>1.95</v>
      </c>
      <c r="L55" s="88">
        <v>2.1</v>
      </c>
      <c r="M55" s="127" t="s">
        <v>110</v>
      </c>
      <c r="P55" s="276"/>
      <c r="Q55" s="276"/>
      <c r="S55" s="18"/>
    </row>
    <row r="56" spans="1:19" ht="12.75">
      <c r="A56" s="31" t="s">
        <v>95</v>
      </c>
      <c r="B56" s="93" t="s">
        <v>219</v>
      </c>
      <c r="C56" s="38" t="s">
        <v>8</v>
      </c>
      <c r="D56" s="57">
        <f>IF(COUNTA(E56:L56)&gt;=1,LARGE(E56:L56,1),0)+IF(COUNTA(E56:L56)&gt;=2,LARGE(E56:L56,2),0)+IF(COUNTA(E56:L56)&gt;=3,LARGE(E56:L56,3),0)+IF(COUNTA(E56:L56)&gt;=4,LARGE(E56:L56,4),0)+IF(COUNTA(E56:L56)&gt;=5,LARGE(E56:L56,5),0)</f>
        <v>10.15</v>
      </c>
      <c r="E56" s="87">
        <v>1.65</v>
      </c>
      <c r="F56" s="88">
        <v>1.9</v>
      </c>
      <c r="G56" s="131"/>
      <c r="H56" s="50"/>
      <c r="I56" s="88">
        <v>1.2</v>
      </c>
      <c r="J56" s="88">
        <v>1.7</v>
      </c>
      <c r="K56" s="89">
        <v>2</v>
      </c>
      <c r="L56" s="88">
        <v>2.9</v>
      </c>
      <c r="M56" s="127" t="s">
        <v>110</v>
      </c>
      <c r="P56" s="188"/>
      <c r="Q56" s="188"/>
      <c r="R56" s="129"/>
      <c r="S56" s="18"/>
    </row>
    <row r="57" spans="1:17" ht="12.75">
      <c r="A57" s="271" t="s">
        <v>96</v>
      </c>
      <c r="B57" s="90" t="s">
        <v>309</v>
      </c>
      <c r="C57" s="65" t="s">
        <v>305</v>
      </c>
      <c r="D57" s="57">
        <f>IF(COUNTA(E57:L57)&gt;=1,LARGE(E57:L57,1),0)+IF(COUNTA(E57:L57)&gt;=2,LARGE(E57:L57,2),0)+IF(COUNTA(E57:L57)&gt;=3,LARGE(E57:L57,3),0)+IF(COUNTA(E57:L57)&gt;=4,LARGE(E57:L57,4),0)+IF(COUNTA(E57:L57)&gt;=5,LARGE(E57:L57,5),0)</f>
        <v>10.1</v>
      </c>
      <c r="E57" s="225"/>
      <c r="F57" s="225"/>
      <c r="G57" s="225"/>
      <c r="H57" s="88">
        <v>1.7</v>
      </c>
      <c r="I57" s="88">
        <v>2.6</v>
      </c>
      <c r="J57" s="88">
        <v>2.2</v>
      </c>
      <c r="K57" s="88">
        <v>3.6</v>
      </c>
      <c r="L57" s="225"/>
      <c r="M57" s="63">
        <v>99</v>
      </c>
      <c r="P57" s="276"/>
      <c r="Q57" s="276"/>
    </row>
    <row r="58" spans="1:19" s="56" customFormat="1" ht="12.75">
      <c r="A58" s="31" t="s">
        <v>105</v>
      </c>
      <c r="B58" s="32" t="s">
        <v>145</v>
      </c>
      <c r="C58" s="32" t="s">
        <v>123</v>
      </c>
      <c r="D58" s="15">
        <f>IF(COUNTA(E58:L58)&gt;=1,LARGE(E58:L58,1),0)+IF(COUNTA(E58:L58)&gt;=2,LARGE(E58:L58,2),0)+IF(COUNTA(E58:L58)&gt;=3,LARGE(E58:L58,3),0)+IF(COUNTA(E58:L58)&gt;=4,LARGE(E58:L58,4),0)+IF(COUNTA(E58:L58)&gt;=5,LARGE(E58:L58,5),0)</f>
        <v>9.85</v>
      </c>
      <c r="E58" s="87"/>
      <c r="F58" s="88">
        <v>2.7</v>
      </c>
      <c r="G58" s="87"/>
      <c r="H58" s="88"/>
      <c r="I58" s="87">
        <v>1.95</v>
      </c>
      <c r="J58" s="87"/>
      <c r="K58" s="88">
        <v>2.6</v>
      </c>
      <c r="L58" s="88">
        <v>2.6</v>
      </c>
      <c r="M58" s="64" t="s">
        <v>110</v>
      </c>
      <c r="N58" s="86"/>
      <c r="O58" s="106"/>
      <c r="P58" s="85"/>
      <c r="Q58" s="85"/>
      <c r="R58" s="141"/>
      <c r="S58" s="85"/>
    </row>
    <row r="59" spans="1:17" ht="12.75">
      <c r="A59" s="271" t="s">
        <v>97</v>
      </c>
      <c r="B59" s="40" t="s">
        <v>225</v>
      </c>
      <c r="C59" s="40" t="s">
        <v>126</v>
      </c>
      <c r="D59" s="57">
        <f>IF(COUNTA(E59:L59)&gt;=1,LARGE(E59:L59,1),0)+IF(COUNTA(E59:L59)&gt;=2,LARGE(E59:L59,2),0)+IF(COUNTA(E59:L59)&gt;=3,LARGE(E59:L59,3),0)+IF(COUNTA(E59:L59)&gt;=4,LARGE(E59:L59,4),0)+IF(COUNTA(E59:L59)&gt;=5,LARGE(E59:L59,5),0)</f>
        <v>9.7</v>
      </c>
      <c r="E59" s="88">
        <v>5.5</v>
      </c>
      <c r="F59" s="88">
        <v>4.2</v>
      </c>
      <c r="G59" s="131"/>
      <c r="H59" s="50"/>
      <c r="I59" s="89"/>
      <c r="J59" s="81"/>
      <c r="K59" s="50"/>
      <c r="L59" s="142"/>
      <c r="M59" s="14">
        <v>97</v>
      </c>
      <c r="P59" s="276"/>
      <c r="Q59" s="276"/>
    </row>
    <row r="60" spans="1:17" ht="12.75">
      <c r="A60" s="31" t="s">
        <v>98</v>
      </c>
      <c r="B60" s="32" t="s">
        <v>300</v>
      </c>
      <c r="C60" s="32" t="s">
        <v>260</v>
      </c>
      <c r="D60" s="57">
        <f>IF(COUNTA(E60:L60)&gt;=1,LARGE(E60:L60,1),0)+IF(COUNTA(E60:L60)&gt;=2,LARGE(E60:L60,2),0)+IF(COUNTA(E60:L60)&gt;=3,LARGE(E60:L60,3),0)+IF(COUNTA(E60:L60)&gt;=4,LARGE(E60:L60,4),0)+IF(COUNTA(E60:L60)&gt;=5,LARGE(E60:L60,5),0)</f>
        <v>9.5</v>
      </c>
      <c r="E60" s="60"/>
      <c r="F60" s="60"/>
      <c r="G60" s="60"/>
      <c r="H60" s="88">
        <v>4.5</v>
      </c>
      <c r="I60" s="89">
        <v>5</v>
      </c>
      <c r="J60" s="60"/>
      <c r="K60" s="60"/>
      <c r="L60" s="60"/>
      <c r="M60" s="63">
        <v>99</v>
      </c>
      <c r="P60" s="276"/>
      <c r="Q60" s="276"/>
    </row>
    <row r="61" spans="1:19" s="134" customFormat="1" ht="12.75">
      <c r="A61" s="271" t="s">
        <v>108</v>
      </c>
      <c r="B61" s="38" t="s">
        <v>119</v>
      </c>
      <c r="C61" s="45" t="s">
        <v>60</v>
      </c>
      <c r="D61" s="57">
        <f>IF(COUNTA(E61:L61)&gt;=1,LARGE(E61:L61,1),0)+IF(COUNTA(E61:L61)&gt;=2,LARGE(E61:L61,2),0)+IF(COUNTA(E61:L61)&gt;=3,LARGE(E61:L61,3),0)+IF(COUNTA(E61:L61)&gt;=4,LARGE(E61:L61,4),0)+IF(COUNTA(E61:L61)&gt;=5,LARGE(E61:L61,5),0)</f>
        <v>9.3</v>
      </c>
      <c r="E61" s="87">
        <v>1.85</v>
      </c>
      <c r="F61" s="88">
        <v>1.7</v>
      </c>
      <c r="G61" s="88">
        <v>1.6</v>
      </c>
      <c r="H61" s="87">
        <v>1.95</v>
      </c>
      <c r="I61" s="89">
        <v>2</v>
      </c>
      <c r="J61" s="88">
        <v>1.8</v>
      </c>
      <c r="K61" s="74"/>
      <c r="L61" s="87"/>
      <c r="M61" s="64" t="s">
        <v>65</v>
      </c>
      <c r="N61" s="86"/>
      <c r="O61" s="106"/>
      <c r="P61" s="276"/>
      <c r="Q61" s="276"/>
      <c r="R61" s="141"/>
      <c r="S61" s="126"/>
    </row>
    <row r="62" spans="1:17" ht="12.75">
      <c r="A62" s="31" t="s">
        <v>99</v>
      </c>
      <c r="B62" s="84" t="s">
        <v>265</v>
      </c>
      <c r="C62" s="38" t="s">
        <v>258</v>
      </c>
      <c r="D62" s="57">
        <f>IF(COUNTA(E62:L62)&gt;=1,LARGE(E62:L62,1),0)+IF(COUNTA(E62:L62)&gt;=2,LARGE(E62:L62,2),0)+IF(COUNTA(E62:L62)&gt;=3,LARGE(E62:L62,3),0)+IF(COUNTA(E62:L62)&gt;=4,LARGE(E62:L62,4),0)+IF(COUNTA(E62:L62)&gt;=5,LARGE(E62:L62,5),0)</f>
        <v>9.25</v>
      </c>
      <c r="E62" s="87"/>
      <c r="F62" s="88"/>
      <c r="G62" s="87">
        <v>1.75</v>
      </c>
      <c r="H62" s="88">
        <v>2.4</v>
      </c>
      <c r="I62" s="88">
        <v>1.8</v>
      </c>
      <c r="J62" s="88"/>
      <c r="K62" s="88"/>
      <c r="L62" s="138">
        <v>3.3</v>
      </c>
      <c r="M62" s="127" t="s">
        <v>82</v>
      </c>
      <c r="P62" s="215"/>
      <c r="Q62" s="212"/>
    </row>
    <row r="63" spans="1:19" s="56" customFormat="1" ht="12.75">
      <c r="A63" s="271"/>
      <c r="B63" s="145" t="s">
        <v>202</v>
      </c>
      <c r="C63" s="38" t="s">
        <v>197</v>
      </c>
      <c r="D63" s="57">
        <f>IF(COUNTA(E63:L63)&gt;=1,LARGE(E63:L63,1),0)+IF(COUNTA(E63:L63)&gt;=2,LARGE(E63:L63,2),0)+IF(COUNTA(E63:L63)&gt;=3,LARGE(E63:L63,3),0)+IF(COUNTA(E63:L63)&gt;=4,LARGE(E63:L63,4),0)+IF(COUNTA(E63:L63)&gt;=5,LARGE(E63:L63,5),0)</f>
        <v>9.25</v>
      </c>
      <c r="E63" s="88">
        <v>1.6</v>
      </c>
      <c r="F63" s="87">
        <v>1.75</v>
      </c>
      <c r="G63" s="88">
        <v>1.4</v>
      </c>
      <c r="H63" s="87">
        <v>1.65</v>
      </c>
      <c r="I63" s="87">
        <v>1.45</v>
      </c>
      <c r="J63" s="88">
        <v>2.1</v>
      </c>
      <c r="K63" s="88">
        <v>2.1</v>
      </c>
      <c r="L63" s="87">
        <v>1.65</v>
      </c>
      <c r="M63" s="127" t="s">
        <v>177</v>
      </c>
      <c r="N63" s="96"/>
      <c r="O63" s="98"/>
      <c r="P63" s="186"/>
      <c r="Q63" s="186"/>
      <c r="R63" s="85"/>
      <c r="S63" s="92"/>
    </row>
    <row r="64" spans="1:17" ht="12.75">
      <c r="A64" s="31" t="s">
        <v>229</v>
      </c>
      <c r="B64" s="38" t="s">
        <v>302</v>
      </c>
      <c r="C64" s="128" t="s">
        <v>303</v>
      </c>
      <c r="D64" s="57">
        <f>IF(COUNTA(E64:L64)&gt;=1,LARGE(E64:L64,1),0)+IF(COUNTA(E64:L64)&gt;=2,LARGE(E64:L64,2),0)+IF(COUNTA(E64:L64)&gt;=3,LARGE(E64:L64,3),0)+IF(COUNTA(E64:L64)&gt;=4,LARGE(E64:L64,4),0)+IF(COUNTA(E64:L64)&gt;=5,LARGE(E64:L64,5),0)</f>
        <v>9</v>
      </c>
      <c r="E64" s="60"/>
      <c r="F64" s="60"/>
      <c r="G64" s="60"/>
      <c r="H64" s="88">
        <v>1.8</v>
      </c>
      <c r="I64" s="88">
        <v>3.1</v>
      </c>
      <c r="J64" s="88">
        <v>4.1</v>
      </c>
      <c r="K64" s="60"/>
      <c r="L64" s="60"/>
      <c r="M64" s="127" t="s">
        <v>65</v>
      </c>
      <c r="P64" s="136"/>
      <c r="Q64" s="218"/>
    </row>
    <row r="65" spans="1:19" s="99" customFormat="1" ht="12.75">
      <c r="A65" s="271" t="s">
        <v>101</v>
      </c>
      <c r="B65" s="84" t="s">
        <v>193</v>
      </c>
      <c r="C65" s="38" t="s">
        <v>123</v>
      </c>
      <c r="D65" s="15">
        <f>IF(COUNTA(E65:L65)&gt;=1,LARGE(E65:L65,1),0)+IF(COUNTA(E65:L65)&gt;=2,LARGE(E65:L65,2),0)+IF(COUNTA(E65:L65)&gt;=3,LARGE(E65:L65,3),0)+IF(COUNTA(E65:L65)&gt;=4,LARGE(E65:L65,4),0)+IF(COUNTA(E65:L65)&gt;=5,LARGE(E65:L65,5),0)</f>
        <v>8.9</v>
      </c>
      <c r="E65" s="88">
        <v>1.8</v>
      </c>
      <c r="F65" s="87">
        <v>1.55</v>
      </c>
      <c r="G65" s="138"/>
      <c r="H65" s="88">
        <v>1.9</v>
      </c>
      <c r="I65" s="88">
        <v>1.4</v>
      </c>
      <c r="J65" s="87">
        <v>1.75</v>
      </c>
      <c r="K65" s="87">
        <v>1.35</v>
      </c>
      <c r="L65" s="88">
        <v>1.9</v>
      </c>
      <c r="M65" s="147" t="s">
        <v>110</v>
      </c>
      <c r="N65" s="86"/>
      <c r="O65" s="85"/>
      <c r="P65" s="240"/>
      <c r="Q65" s="186"/>
      <c r="R65" s="98"/>
      <c r="S65" s="98"/>
    </row>
    <row r="66" spans="1:19" s="56" customFormat="1" ht="12.75">
      <c r="A66" s="31" t="s">
        <v>230</v>
      </c>
      <c r="B66" s="38" t="s">
        <v>184</v>
      </c>
      <c r="C66" s="38" t="s">
        <v>9</v>
      </c>
      <c r="D66" s="57">
        <f>IF(COUNTA(E66:L66)&gt;=1,LARGE(E66:L66,1),0)+IF(COUNTA(E66:L66)&gt;=2,LARGE(E66:L66,2),0)+IF(COUNTA(E66:L66)&gt;=3,LARGE(E66:L66,3),0)+IF(COUNTA(E66:L66)&gt;=4,LARGE(E66:L66,4),0)+IF(COUNTA(E66:L66)&gt;=5,LARGE(E66:L66,5),0)</f>
        <v>8.75</v>
      </c>
      <c r="E66" s="87"/>
      <c r="F66" s="89">
        <v>2</v>
      </c>
      <c r="G66" s="88">
        <v>2.5</v>
      </c>
      <c r="H66" s="50"/>
      <c r="I66" s="87">
        <v>2.05</v>
      </c>
      <c r="J66" s="88"/>
      <c r="K66" s="88">
        <v>2.2</v>
      </c>
      <c r="L66" s="88"/>
      <c r="M66" s="127" t="s">
        <v>110</v>
      </c>
      <c r="N66" s="96"/>
      <c r="O66" s="98"/>
      <c r="P66" s="222"/>
      <c r="Q66" s="215"/>
      <c r="R66" s="141"/>
      <c r="S66" s="92"/>
    </row>
    <row r="67" spans="1:19" s="56" customFormat="1" ht="12.75">
      <c r="A67" s="271" t="s">
        <v>102</v>
      </c>
      <c r="B67" s="108" t="s">
        <v>168</v>
      </c>
      <c r="C67" s="38" t="s">
        <v>8</v>
      </c>
      <c r="D67" s="15">
        <f>IF(COUNTA(E67:L67)&gt;=1,LARGE(E67:L67,1),0)+IF(COUNTA(E67:L67)&gt;=2,LARGE(E67:L67,2),0)+IF(COUNTA(E67:L67)&gt;=3,LARGE(E67:L67,3),0)+IF(COUNTA(E67:L67)&gt;=4,LARGE(E67:L67,4),0)+IF(COUNTA(E67:L67)&gt;=5,LARGE(E67:L67,5),0)</f>
        <v>8.549999999999999</v>
      </c>
      <c r="E67" s="87">
        <v>1.75</v>
      </c>
      <c r="F67" s="87">
        <v>1.65</v>
      </c>
      <c r="G67" s="87"/>
      <c r="H67" s="87">
        <v>1.35</v>
      </c>
      <c r="I67" s="87">
        <v>1.25</v>
      </c>
      <c r="J67" s="87">
        <v>1.55</v>
      </c>
      <c r="K67" s="87">
        <v>1.55</v>
      </c>
      <c r="L67" s="87">
        <v>2.05</v>
      </c>
      <c r="M67" s="127" t="s">
        <v>120</v>
      </c>
      <c r="N67" s="96"/>
      <c r="O67" s="98"/>
      <c r="P67" s="215"/>
      <c r="Q67" s="212"/>
      <c r="R67" s="129"/>
      <c r="S67" s="85"/>
    </row>
    <row r="68" spans="1:19" s="56" customFormat="1" ht="12.75">
      <c r="A68" s="31" t="s">
        <v>136</v>
      </c>
      <c r="B68" s="90" t="s">
        <v>211</v>
      </c>
      <c r="C68" s="90" t="s">
        <v>195</v>
      </c>
      <c r="D68" s="57">
        <f>IF(COUNTA(E68:L68)&gt;=1,LARGE(E68:L68,1),0)+IF(COUNTA(E68:L68)&gt;=2,LARGE(E68:L68,2),0)+IF(COUNTA(E68:L68)&gt;=3,LARGE(E68:L68,3),0)+IF(COUNTA(E68:L68)&gt;=4,LARGE(E68:L68,4),0)+IF(COUNTA(E68:L68)&gt;=5,LARGE(E68:L68,5),0)</f>
        <v>8.35</v>
      </c>
      <c r="E68" s="87">
        <v>1.45</v>
      </c>
      <c r="F68" s="88">
        <v>1.1</v>
      </c>
      <c r="G68" s="87">
        <v>0.98</v>
      </c>
      <c r="H68" s="88">
        <v>1.2</v>
      </c>
      <c r="I68" s="89">
        <v>1</v>
      </c>
      <c r="J68" s="88">
        <v>1.6</v>
      </c>
      <c r="K68" s="88">
        <v>1.7</v>
      </c>
      <c r="L68" s="88">
        <v>2.4</v>
      </c>
      <c r="M68" s="127" t="s">
        <v>212</v>
      </c>
      <c r="N68" s="96"/>
      <c r="O68" s="98"/>
      <c r="P68" s="222"/>
      <c r="Q68" s="215"/>
      <c r="R68" s="141"/>
      <c r="S68" s="92"/>
    </row>
    <row r="69" spans="1:19" s="56" customFormat="1" ht="12.75">
      <c r="A69" s="271"/>
      <c r="B69" s="38" t="s">
        <v>175</v>
      </c>
      <c r="C69" s="38" t="s">
        <v>174</v>
      </c>
      <c r="D69" s="15">
        <f>IF(COUNTA(E69:L69)&gt;=1,LARGE(E69:L69,1),0)+IF(COUNTA(E69:L69)&gt;=2,LARGE(E69:L69,2),0)+IF(COUNTA(E69:L69)&gt;=3,LARGE(E69:L69,3),0)+IF(COUNTA(E69:L69)&gt;=4,LARGE(E69:L69,4),0)+IF(COUNTA(E69:L69)&gt;=5,LARGE(E69:L69,5),0)</f>
        <v>8.35</v>
      </c>
      <c r="E69" s="87"/>
      <c r="F69" s="88">
        <v>1.6</v>
      </c>
      <c r="G69" s="87">
        <v>1.05</v>
      </c>
      <c r="H69" s="89">
        <v>2</v>
      </c>
      <c r="I69" s="87"/>
      <c r="J69" s="87">
        <v>2.05</v>
      </c>
      <c r="K69" s="87">
        <v>1.65</v>
      </c>
      <c r="L69" s="87"/>
      <c r="M69" s="127" t="s">
        <v>177</v>
      </c>
      <c r="N69" s="96"/>
      <c r="O69" s="98"/>
      <c r="P69" s="217"/>
      <c r="Q69" s="216"/>
      <c r="R69" s="224"/>
      <c r="S69" s="85"/>
    </row>
    <row r="70" spans="1:18" ht="12.75">
      <c r="A70" s="31"/>
      <c r="B70" s="90" t="s">
        <v>270</v>
      </c>
      <c r="C70" s="90" t="s">
        <v>201</v>
      </c>
      <c r="D70" s="57">
        <f>IF(COUNTA(E70:L70)&gt;=1,LARGE(E70:L70,1),0)+IF(COUNTA(E70:L70)&gt;=2,LARGE(E70:L70,2),0)+IF(COUNTA(E70:L70)&gt;=3,LARGE(E70:L70,3),0)+IF(COUNTA(E70:L70)&gt;=4,LARGE(E70:L70,4),0)+IF(COUNTA(E70:L70)&gt;=5,LARGE(E70:L70,5),0)</f>
        <v>8.35</v>
      </c>
      <c r="E70" s="87"/>
      <c r="F70" s="88"/>
      <c r="G70" s="87">
        <v>1.25</v>
      </c>
      <c r="H70" s="88">
        <v>1.4</v>
      </c>
      <c r="I70" s="88">
        <v>1.7</v>
      </c>
      <c r="J70" s="87">
        <v>1.85</v>
      </c>
      <c r="K70" s="87">
        <v>2.15</v>
      </c>
      <c r="L70" s="87"/>
      <c r="M70" s="127" t="s">
        <v>82</v>
      </c>
      <c r="R70" s="141"/>
    </row>
    <row r="71" spans="1:19" s="56" customFormat="1" ht="12.75">
      <c r="A71" s="271" t="s">
        <v>131</v>
      </c>
      <c r="B71" s="38" t="s">
        <v>178</v>
      </c>
      <c r="C71" s="38" t="s">
        <v>126</v>
      </c>
      <c r="D71" s="15">
        <f>IF(COUNTA(E71:L71)&gt;=1,LARGE(E71:L71,1),0)+IF(COUNTA(E71:L71)&gt;=2,LARGE(E71:L71,2),0)+IF(COUNTA(E71:L71)&gt;=3,LARGE(E71:L71,3),0)+IF(COUNTA(E71:L71)&gt;=4,LARGE(E71:L71,4),0)+IF(COUNTA(E71:L71)&gt;=5,LARGE(E71:L71,5),0)</f>
        <v>8.3</v>
      </c>
      <c r="E71" s="88">
        <v>4.5</v>
      </c>
      <c r="F71" s="88">
        <v>3.8</v>
      </c>
      <c r="G71" s="132"/>
      <c r="H71" s="88"/>
      <c r="I71" s="60"/>
      <c r="J71" s="88"/>
      <c r="K71" s="88"/>
      <c r="L71" s="88"/>
      <c r="M71" s="83">
        <v>97</v>
      </c>
      <c r="N71" s="96"/>
      <c r="O71" s="98"/>
      <c r="P71" s="246"/>
      <c r="Q71" s="78"/>
      <c r="R71" s="85"/>
      <c r="S71" s="85"/>
    </row>
    <row r="72" spans="1:19" ht="12.75">
      <c r="A72" s="31" t="s">
        <v>231</v>
      </c>
      <c r="B72" s="38" t="s">
        <v>224</v>
      </c>
      <c r="C72" s="38" t="s">
        <v>197</v>
      </c>
      <c r="D72" s="15">
        <f>IF(COUNTA(E72:L72)&gt;=1,LARGE(E72:L72,1),0)+IF(COUNTA(E72:L72)&gt;=2,LARGE(E72:L72,2),0)+IF(COUNTA(E72:L72)&gt;=3,LARGE(E72:L72,3),0)+IF(COUNTA(E72:L72)&gt;=4,LARGE(E72:L72,4),0)+IF(COUNTA(E72:L72)&gt;=5,LARGE(E72:L72,5),0)</f>
        <v>8.25</v>
      </c>
      <c r="E72" s="88">
        <v>1.5</v>
      </c>
      <c r="F72" s="87">
        <v>1.45</v>
      </c>
      <c r="G72" s="88"/>
      <c r="H72" s="88">
        <v>1.6</v>
      </c>
      <c r="I72" s="87">
        <v>1.55</v>
      </c>
      <c r="J72" s="87">
        <v>2.15</v>
      </c>
      <c r="K72" s="50"/>
      <c r="L72" s="50"/>
      <c r="M72" s="127" t="s">
        <v>65</v>
      </c>
      <c r="P72" s="209"/>
      <c r="Q72" s="186"/>
      <c r="S72" s="18"/>
    </row>
    <row r="73" spans="1:19" s="56" customFormat="1" ht="12.75">
      <c r="A73" s="271" t="s">
        <v>132</v>
      </c>
      <c r="B73" s="38" t="s">
        <v>171</v>
      </c>
      <c r="C73" s="38" t="s">
        <v>8</v>
      </c>
      <c r="D73" s="15">
        <f>IF(COUNTA(E73:L73)&gt;=1,LARGE(E73:L73,1),0)+IF(COUNTA(E73:L73)&gt;=2,LARGE(E73:L73,2),0)+IF(COUNTA(E73:L73)&gt;=3,LARGE(E73:L73,3),0)+IF(COUNTA(E73:L73)&gt;=4,LARGE(E73:L73,4),0)+IF(COUNTA(E73:L73)&gt;=5,LARGE(E73:L73,5),0)</f>
        <v>7.8</v>
      </c>
      <c r="E73" s="88">
        <v>2.7</v>
      </c>
      <c r="F73" s="138">
        <v>2.3</v>
      </c>
      <c r="G73" s="88">
        <v>2.8</v>
      </c>
      <c r="H73" s="88"/>
      <c r="I73" s="88"/>
      <c r="J73" s="88"/>
      <c r="K73" s="89"/>
      <c r="L73" s="89"/>
      <c r="M73" s="127" t="s">
        <v>65</v>
      </c>
      <c r="N73" s="96"/>
      <c r="O73" s="98"/>
      <c r="P73" s="185"/>
      <c r="Q73" s="186"/>
      <c r="R73" s="141"/>
      <c r="S73" s="85"/>
    </row>
    <row r="74" spans="1:18" ht="12.75">
      <c r="A74" s="31" t="s">
        <v>133</v>
      </c>
      <c r="B74" s="32" t="s">
        <v>263</v>
      </c>
      <c r="C74" s="32" t="s">
        <v>258</v>
      </c>
      <c r="D74" s="57">
        <f>IF(COUNTA(E74:L74)&gt;=1,LARGE(E74:L74,1),0)+IF(COUNTA(E74:L74)&gt;=2,LARGE(E74:L74,2),0)+IF(COUNTA(E74:L74)&gt;=3,LARGE(E74:L74,3),0)+IF(COUNTA(E74:L74)&gt;=4,LARGE(E74:L74,4),0)+IF(COUNTA(E74:L74)&gt;=5,LARGE(E74:L74,5),0)</f>
        <v>7.55</v>
      </c>
      <c r="E74" s="88"/>
      <c r="F74" s="88"/>
      <c r="G74" s="87">
        <v>1.95</v>
      </c>
      <c r="H74" s="88">
        <v>2.7</v>
      </c>
      <c r="I74" s="88">
        <v>2.9</v>
      </c>
      <c r="J74" s="87"/>
      <c r="K74" s="87"/>
      <c r="L74" s="88"/>
      <c r="M74" s="127" t="s">
        <v>65</v>
      </c>
      <c r="P74" s="212"/>
      <c r="Q74" s="212"/>
      <c r="R74" s="141"/>
    </row>
    <row r="75" spans="1:18" ht="12.75">
      <c r="A75" s="271" t="s">
        <v>134</v>
      </c>
      <c r="B75" s="90" t="s">
        <v>269</v>
      </c>
      <c r="C75" s="90" t="s">
        <v>268</v>
      </c>
      <c r="D75" s="57">
        <f>IF(COUNTA(E75:L75)&gt;=1,LARGE(E75:L75,1),0)+IF(COUNTA(E75:L75)&gt;=2,LARGE(E75:L75,2),0)+IF(COUNTA(E75:L75)&gt;=3,LARGE(E75:L75,3),0)+IF(COUNTA(E75:L75)&gt;=4,LARGE(E75:L75,4),0)+IF(COUNTA(E75:L75)&gt;=5,LARGE(E75:L75,5),0)</f>
        <v>7.08</v>
      </c>
      <c r="E75" s="88"/>
      <c r="F75" s="88"/>
      <c r="G75" s="88">
        <v>1.3</v>
      </c>
      <c r="H75" s="87">
        <v>1.15</v>
      </c>
      <c r="I75" s="87">
        <v>0.98</v>
      </c>
      <c r="J75" s="88">
        <v>1.5</v>
      </c>
      <c r="K75" s="88"/>
      <c r="L75" s="87">
        <v>2.15</v>
      </c>
      <c r="M75" s="83">
        <v>97</v>
      </c>
      <c r="R75" s="141"/>
    </row>
    <row r="76" spans="1:19" s="134" customFormat="1" ht="12.75">
      <c r="A76" s="31" t="s">
        <v>238</v>
      </c>
      <c r="B76" s="38" t="s">
        <v>169</v>
      </c>
      <c r="C76" s="40" t="s">
        <v>79</v>
      </c>
      <c r="D76" s="15">
        <f>IF(COUNTA(E76:L76)&gt;=1,LARGE(E76:L76,1),0)+IF(COUNTA(E76:L76)&gt;=2,LARGE(E76:L76,2),0)+IF(COUNTA(E76:L76)&gt;=3,LARGE(E76:L76,3),0)+IF(COUNTA(E76:L76)&gt;=4,LARGE(E76:L76,4),0)+IF(COUNTA(E76:L76)&gt;=5,LARGE(E76:L76,5),0)</f>
        <v>6.800000000000001</v>
      </c>
      <c r="E76" s="88">
        <v>3.1</v>
      </c>
      <c r="F76" s="88">
        <v>3.7</v>
      </c>
      <c r="G76" s="88"/>
      <c r="H76" s="138"/>
      <c r="I76" s="88"/>
      <c r="J76" s="89">
        <v>0</v>
      </c>
      <c r="K76" s="88"/>
      <c r="L76" s="88"/>
      <c r="M76" s="64" t="s">
        <v>104</v>
      </c>
      <c r="N76" s="86"/>
      <c r="O76" s="85"/>
      <c r="P76" s="212"/>
      <c r="Q76" s="212"/>
      <c r="R76" s="141"/>
      <c r="S76" s="126"/>
    </row>
    <row r="77" spans="1:18" s="56" customFormat="1" ht="12.75">
      <c r="A77" s="271"/>
      <c r="B77" s="84" t="s">
        <v>349</v>
      </c>
      <c r="C77" s="201" t="s">
        <v>45</v>
      </c>
      <c r="D77" s="57">
        <f>IF(COUNTA(E77:L77)&gt;=1,LARGE(E77:L77,1),0)+IF(COUNTA(E77:L77)&gt;=2,LARGE(E77:L77,2),0)+IF(COUNTA(E77:L77)&gt;=3,LARGE(E77:L77,3),0)+IF(COUNTA(E77:L77)&gt;=4,LARGE(E77:L77,4),0)+IF(COUNTA(E77:L77)&gt;=5,LARGE(E77:L77,5),0)</f>
        <v>6.8</v>
      </c>
      <c r="E77" s="91"/>
      <c r="F77" s="91"/>
      <c r="G77" s="87"/>
      <c r="H77" s="91"/>
      <c r="I77" s="89"/>
      <c r="J77" s="91"/>
      <c r="K77" s="88">
        <v>1.8</v>
      </c>
      <c r="L77" s="89">
        <v>5</v>
      </c>
      <c r="M77" s="127" t="s">
        <v>65</v>
      </c>
      <c r="N77" s="96"/>
      <c r="O77" s="98"/>
      <c r="P77" s="98"/>
      <c r="Q77" s="34"/>
      <c r="R77" s="85"/>
    </row>
    <row r="78" spans="1:19" s="56" customFormat="1" ht="12.75">
      <c r="A78" s="31" t="s">
        <v>240</v>
      </c>
      <c r="B78" s="234" t="s">
        <v>318</v>
      </c>
      <c r="C78" s="201" t="s">
        <v>124</v>
      </c>
      <c r="D78" s="57">
        <f>IF(COUNTA(E78:L78)&gt;=1,LARGE(E78:L78,1),0)+IF(COUNTA(E78:L78)&gt;=2,LARGE(E78:L78,2),0)+IF(COUNTA(E78:L78)&gt;=3,LARGE(E78:L78,3),0)+IF(COUNTA(E78:L78)&gt;=4,LARGE(E78:L78,4),0)+IF(COUNTA(E78:L78)&gt;=5,LARGE(E78:L78,5),0)</f>
        <v>6.699999999999999</v>
      </c>
      <c r="E78" s="88"/>
      <c r="F78" s="88"/>
      <c r="G78" s="87"/>
      <c r="H78" s="88"/>
      <c r="I78" s="88">
        <v>3.4</v>
      </c>
      <c r="J78" s="88">
        <v>3.3</v>
      </c>
      <c r="K78" s="87"/>
      <c r="L78" s="88"/>
      <c r="M78" s="127" t="s">
        <v>65</v>
      </c>
      <c r="N78" s="96"/>
      <c r="O78" s="98"/>
      <c r="P78" s="98"/>
      <c r="Q78" s="34"/>
      <c r="R78" s="141"/>
      <c r="S78" s="92"/>
    </row>
    <row r="79" spans="1:19" ht="12.75">
      <c r="A79" s="271"/>
      <c r="B79" s="38" t="s">
        <v>223</v>
      </c>
      <c r="C79" s="201" t="s">
        <v>60</v>
      </c>
      <c r="D79" s="57">
        <f>IF(COUNTA(E79:L79)&gt;=1,LARGE(E79:L79,1),0)+IF(COUNTA(E79:L79)&gt;=2,LARGE(E79:L79,2),0)+IF(COUNTA(E79:L79)&gt;=3,LARGE(E79:L79,3),0)+IF(COUNTA(E79:L79)&gt;=4,LARGE(E79:L79,4),0)+IF(COUNTA(E79:L79)&gt;=5,LARGE(E79:L79,5),0)</f>
        <v>6.699999999999999</v>
      </c>
      <c r="E79" s="87">
        <v>1.55</v>
      </c>
      <c r="F79" s="87">
        <v>1.25</v>
      </c>
      <c r="G79" s="87">
        <v>1.15</v>
      </c>
      <c r="H79" s="88">
        <v>1.3</v>
      </c>
      <c r="I79" s="87">
        <v>1.05</v>
      </c>
      <c r="J79" s="87">
        <v>1.45</v>
      </c>
      <c r="K79" s="50"/>
      <c r="L79" s="87"/>
      <c r="M79" s="63">
        <v>99</v>
      </c>
      <c r="P79" s="235"/>
      <c r="Q79" s="213"/>
      <c r="R79" s="141"/>
      <c r="S79" s="18"/>
    </row>
    <row r="80" spans="1:19" ht="12.75">
      <c r="A80" s="31" t="s">
        <v>283</v>
      </c>
      <c r="B80" s="93" t="s">
        <v>220</v>
      </c>
      <c r="C80" s="208" t="s">
        <v>8</v>
      </c>
      <c r="D80" s="15">
        <f>IF(COUNTA(E80:L80)&gt;=1,LARGE(E80:L80,1),0)+IF(COUNTA(E80:L80)&gt;=2,LARGE(E80:L80,2),0)+IF(COUNTA(E80:L80)&gt;=3,LARGE(E80:L80,3),0)+IF(COUNTA(E80:L80)&gt;=4,LARGE(E80:L80,4),0)+IF(COUNTA(E80:L80)&gt;=5,LARGE(E80:L80,5),0)</f>
        <v>6.56</v>
      </c>
      <c r="E80" s="88">
        <v>1.4</v>
      </c>
      <c r="F80" s="87">
        <v>1.15</v>
      </c>
      <c r="G80" s="88"/>
      <c r="H80" s="87">
        <v>1.45</v>
      </c>
      <c r="I80" s="87">
        <v>0.96</v>
      </c>
      <c r="J80" s="89"/>
      <c r="K80" s="88">
        <v>1.6</v>
      </c>
      <c r="L80" s="10"/>
      <c r="M80" s="64" t="s">
        <v>82</v>
      </c>
      <c r="P80" s="212"/>
      <c r="Q80" s="212"/>
      <c r="S80" s="18"/>
    </row>
    <row r="81" spans="1:19" s="99" customFormat="1" ht="12.75">
      <c r="A81" s="271" t="s">
        <v>241</v>
      </c>
      <c r="B81" s="226" t="s">
        <v>307</v>
      </c>
      <c r="C81" s="208" t="s">
        <v>123</v>
      </c>
      <c r="D81" s="57">
        <f>IF(COUNTA(E81:L81)&gt;=1,LARGE(E81:L81,1),0)+IF(COUNTA(E81:L81)&gt;=2,LARGE(E81:L81,2),0)+IF(COUNTA(E81:L81)&gt;=3,LARGE(E81:L81,3),0)+IF(COUNTA(E81:L81)&gt;=4,LARGE(E81:L81,4),0)+IF(COUNTA(E81:L81)&gt;=5,LARGE(E81:L81,5),0)</f>
        <v>6.4</v>
      </c>
      <c r="E81" s="60"/>
      <c r="F81" s="60"/>
      <c r="G81" s="60"/>
      <c r="H81" s="88">
        <v>1.1</v>
      </c>
      <c r="I81" s="60"/>
      <c r="J81" s="88">
        <v>1.4</v>
      </c>
      <c r="K81" s="88">
        <v>1.9</v>
      </c>
      <c r="L81" s="89">
        <v>2</v>
      </c>
      <c r="M81" s="127" t="s">
        <v>120</v>
      </c>
      <c r="N81" s="86"/>
      <c r="O81" s="85"/>
      <c r="P81" s="112"/>
      <c r="Q81" s="85"/>
      <c r="R81" s="96"/>
      <c r="S81" s="98"/>
    </row>
    <row r="82" spans="1:19" s="56" customFormat="1" ht="12.75">
      <c r="A82" s="31" t="s">
        <v>284</v>
      </c>
      <c r="B82" s="32" t="s">
        <v>320</v>
      </c>
      <c r="C82" s="200" t="s">
        <v>123</v>
      </c>
      <c r="D82" s="57">
        <f>IF(COUNTA(E82:L82)&gt;=1,LARGE(E82:L82,1),0)+IF(COUNTA(E82:L82)&gt;=2,LARGE(E82:L82,2),0)+IF(COUNTA(E82:L82)&gt;=3,LARGE(E82:L82,3),0)+IF(COUNTA(E82:L82)&gt;=4,LARGE(E82:L82,4),0)+IF(COUNTA(E82:L82)&gt;=5,LARGE(E82:L82,5),0)</f>
        <v>6.25</v>
      </c>
      <c r="E82" s="88"/>
      <c r="F82" s="88"/>
      <c r="G82" s="87"/>
      <c r="H82" s="87"/>
      <c r="I82" s="88">
        <v>1.9</v>
      </c>
      <c r="J82" s="89"/>
      <c r="K82" s="87">
        <v>1.85</v>
      </c>
      <c r="L82" s="88">
        <v>2.5</v>
      </c>
      <c r="M82" s="83">
        <v>97</v>
      </c>
      <c r="N82" s="96"/>
      <c r="O82" s="98"/>
      <c r="P82" s="98"/>
      <c r="Q82" s="34"/>
      <c r="R82" s="85"/>
      <c r="S82" s="92"/>
    </row>
    <row r="83" spans="1:19" s="56" customFormat="1" ht="12.75">
      <c r="A83" s="271" t="s">
        <v>242</v>
      </c>
      <c r="B83" s="146" t="s">
        <v>203</v>
      </c>
      <c r="C83" s="201" t="s">
        <v>60</v>
      </c>
      <c r="D83" s="57">
        <f>IF(COUNTA(E83:L83)&gt;=1,LARGE(E83:L83,1),0)+IF(COUNTA(E83:L83)&gt;=2,LARGE(E83:L83,2),0)+IF(COUNTA(E83:L83)&gt;=3,LARGE(E83:L83,3),0)+IF(COUNTA(E83:L83)&gt;=4,LARGE(E83:L83,4),0)+IF(COUNTA(E83:L83)&gt;=5,LARGE(E83:L83,5),0)</f>
        <v>6.050000000000001</v>
      </c>
      <c r="E83" s="87">
        <v>1.35</v>
      </c>
      <c r="F83" s="88">
        <v>1.2</v>
      </c>
      <c r="G83" s="88">
        <v>0.9</v>
      </c>
      <c r="H83" s="87">
        <v>1.25</v>
      </c>
      <c r="I83" s="72"/>
      <c r="J83" s="87">
        <v>1.35</v>
      </c>
      <c r="K83" s="87"/>
      <c r="L83" s="72"/>
      <c r="M83" s="147" t="s">
        <v>82</v>
      </c>
      <c r="N83" s="96"/>
      <c r="O83" s="98"/>
      <c r="P83" s="219"/>
      <c r="Q83" s="186"/>
      <c r="R83" s="141"/>
      <c r="S83" s="92"/>
    </row>
    <row r="84" spans="1:18" ht="12.75">
      <c r="A84" s="31" t="s">
        <v>243</v>
      </c>
      <c r="B84" s="90" t="s">
        <v>267</v>
      </c>
      <c r="C84" s="203" t="s">
        <v>268</v>
      </c>
      <c r="D84" s="57">
        <f>IF(COUNTA(E84:L84)&gt;=1,LARGE(E84:L84,1),0)+IF(COUNTA(E84:L84)&gt;=2,LARGE(E84:L84,2),0)+IF(COUNTA(E84:L84)&gt;=3,LARGE(E84:L84,3),0)+IF(COUNTA(E84:L84)&gt;=4,LARGE(E84:L84,4),0)+IF(COUNTA(E84:L84)&gt;=5,LARGE(E84:L84,5),0)</f>
        <v>5.8999999999999995</v>
      </c>
      <c r="E84" s="89"/>
      <c r="F84" s="89"/>
      <c r="G84" s="87">
        <v>1.45</v>
      </c>
      <c r="H84" s="88">
        <v>1.5</v>
      </c>
      <c r="I84" s="88">
        <v>1.3</v>
      </c>
      <c r="J84" s="87">
        <v>1.65</v>
      </c>
      <c r="K84" s="50"/>
      <c r="L84" s="50"/>
      <c r="M84" s="83">
        <v>98</v>
      </c>
      <c r="P84" s="214"/>
      <c r="Q84" s="214"/>
      <c r="R84" s="129"/>
    </row>
    <row r="85" spans="1:17" ht="12.75">
      <c r="A85" s="271" t="s">
        <v>244</v>
      </c>
      <c r="B85" s="32" t="s">
        <v>261</v>
      </c>
      <c r="C85" s="200" t="s">
        <v>258</v>
      </c>
      <c r="D85" s="57">
        <f>IF(COUNTA(E85:L85)&gt;=1,LARGE(E85:L85,1),0)+IF(COUNTA(E85:L85)&gt;=2,LARGE(E85:L85,2),0)+IF(COUNTA(E85:L85)&gt;=3,LARGE(E85:L85,3),0)+IF(COUNTA(E85:L85)&gt;=4,LARGE(E85:L85,4),0)+IF(COUNTA(E85:L85)&gt;=5,LARGE(E85:L85,5),0)</f>
        <v>5.15</v>
      </c>
      <c r="E85" s="88"/>
      <c r="F85" s="88"/>
      <c r="G85" s="87">
        <v>2.15</v>
      </c>
      <c r="H85" s="89">
        <v>3</v>
      </c>
      <c r="I85" s="87"/>
      <c r="J85" s="87"/>
      <c r="K85" s="87"/>
      <c r="L85" s="88"/>
      <c r="M85" s="127" t="s">
        <v>65</v>
      </c>
      <c r="P85" s="215"/>
      <c r="Q85" s="215"/>
    </row>
    <row r="86" spans="1:19" s="56" customFormat="1" ht="12.75">
      <c r="A86" s="31" t="s">
        <v>245</v>
      </c>
      <c r="B86" s="32" t="s">
        <v>262</v>
      </c>
      <c r="C86" s="208" t="s">
        <v>197</v>
      </c>
      <c r="D86" s="57">
        <f>IF(COUNTA(E86:L86)&gt;=1,LARGE(E86:L86,1),0)+IF(COUNTA(E86:L86)&gt;=2,LARGE(E86:L86,2),0)+IF(COUNTA(E86:L86)&gt;=3,LARGE(E86:L86,3),0)+IF(COUNTA(E86:L86)&gt;=4,LARGE(E86:L86,4),0)+IF(COUNTA(E86:L86)&gt;=5,LARGE(E86:L86,5),0)</f>
        <v>5.05</v>
      </c>
      <c r="E86" s="88"/>
      <c r="F86" s="88"/>
      <c r="G86" s="87">
        <v>2.05</v>
      </c>
      <c r="H86" s="87"/>
      <c r="I86" s="87"/>
      <c r="J86" s="89">
        <v>3</v>
      </c>
      <c r="K86" s="87"/>
      <c r="L86" s="88"/>
      <c r="M86" s="127" t="s">
        <v>65</v>
      </c>
      <c r="N86" s="86"/>
      <c r="O86" s="85"/>
      <c r="P86" s="112"/>
      <c r="Q86" s="85"/>
      <c r="R86" s="141"/>
      <c r="S86" s="85"/>
    </row>
    <row r="87" spans="1:19" s="56" customFormat="1" ht="12.75">
      <c r="A87" s="271" t="s">
        <v>246</v>
      </c>
      <c r="B87" s="38" t="s">
        <v>198</v>
      </c>
      <c r="C87" s="208" t="s">
        <v>174</v>
      </c>
      <c r="D87" s="57">
        <f>IF(COUNTA(E87:L87)&gt;=1,LARGE(E87:L87,1),0)+IF(COUNTA(E87:L87)&gt;=2,LARGE(E87:L87,2),0)+IF(COUNTA(E87:L87)&gt;=3,LARGE(E87:L87,3),0)+IF(COUNTA(E87:L87)&gt;=4,LARGE(E87:L87,4),0)+IF(COUNTA(E87:L87)&gt;=5,LARGE(E87:L87,5),0)</f>
        <v>4.7</v>
      </c>
      <c r="E87" s="60"/>
      <c r="F87" s="89">
        <v>1</v>
      </c>
      <c r="G87" s="60"/>
      <c r="H87" s="87">
        <v>1.85</v>
      </c>
      <c r="I87" s="88"/>
      <c r="J87" s="87"/>
      <c r="K87" s="60"/>
      <c r="L87" s="87">
        <v>1.85</v>
      </c>
      <c r="M87" s="83">
        <v>99</v>
      </c>
      <c r="N87" s="96"/>
      <c r="O87" s="98"/>
      <c r="P87" s="98"/>
      <c r="Q87" s="98"/>
      <c r="R87" s="141"/>
      <c r="S87" s="92"/>
    </row>
    <row r="88" spans="1:19" s="56" customFormat="1" ht="12.75">
      <c r="A88" s="31" t="s">
        <v>247</v>
      </c>
      <c r="B88" s="90" t="s">
        <v>278</v>
      </c>
      <c r="C88" s="203" t="s">
        <v>268</v>
      </c>
      <c r="D88" s="57">
        <f>IF(COUNTA(E88:L88)&gt;=1,LARGE(E88:L88,1),0)+IF(COUNTA(E88:L88)&gt;=2,LARGE(E88:L88,2),0)+IF(COUNTA(E88:L88)&gt;=3,LARGE(E88:L88,3),0)+IF(COUNTA(E88:L88)&gt;=4,LARGE(E88:L88,4),0)+IF(COUNTA(E88:L88)&gt;=5,LARGE(E88:L88,5),0)</f>
        <v>4.32</v>
      </c>
      <c r="E88" s="87"/>
      <c r="F88" s="87"/>
      <c r="G88" s="87">
        <v>0.86</v>
      </c>
      <c r="H88" s="87">
        <v>1.05</v>
      </c>
      <c r="I88" s="87">
        <v>0.86</v>
      </c>
      <c r="J88" s="89">
        <v>0</v>
      </c>
      <c r="K88" s="50"/>
      <c r="L88" s="87">
        <v>1.55</v>
      </c>
      <c r="M88" s="127" t="s">
        <v>120</v>
      </c>
      <c r="N88" s="86"/>
      <c r="O88" s="85"/>
      <c r="P88" s="112"/>
      <c r="Q88" s="85"/>
      <c r="R88" s="141"/>
      <c r="S88" s="85"/>
    </row>
    <row r="89" spans="1:19" s="56" customFormat="1" ht="12.75">
      <c r="A89" s="271" t="s">
        <v>248</v>
      </c>
      <c r="B89" s="38" t="s">
        <v>172</v>
      </c>
      <c r="C89" s="208" t="s">
        <v>8</v>
      </c>
      <c r="D89" s="15">
        <f>IF(COUNTA(E89:L89)&gt;=1,LARGE(E89:L89,1),0)+IF(COUNTA(E89:L89)&gt;=2,LARGE(E89:L89,2),0)+IF(COUNTA(E89:L89)&gt;=3,LARGE(E89:L89,3),0)+IF(COUNTA(E89:L89)&gt;=4,LARGE(E89:L89,4),0)+IF(COUNTA(E89:L89)&gt;=5,LARGE(E89:L89,5),0)</f>
        <v>4.199999999999999</v>
      </c>
      <c r="E89" s="88">
        <v>2.3</v>
      </c>
      <c r="F89" s="87"/>
      <c r="G89" s="88">
        <v>1.9</v>
      </c>
      <c r="H89" s="88"/>
      <c r="I89" s="50"/>
      <c r="J89" s="88"/>
      <c r="K89" s="88"/>
      <c r="L89" s="88"/>
      <c r="M89" s="63">
        <v>99</v>
      </c>
      <c r="N89" s="96"/>
      <c r="O89" s="98"/>
      <c r="P89" s="212"/>
      <c r="Q89" s="212"/>
      <c r="R89" s="141"/>
      <c r="S89" s="85"/>
    </row>
    <row r="90" spans="1:18" ht="12.75">
      <c r="A90" s="31" t="s">
        <v>249</v>
      </c>
      <c r="B90" s="32" t="s">
        <v>301</v>
      </c>
      <c r="C90" s="200" t="s">
        <v>260</v>
      </c>
      <c r="D90" s="57">
        <f>IF(COUNTA(E90:L90)&gt;=1,LARGE(E90:L90,1),0)+IF(COUNTA(E90:L90)&gt;=2,LARGE(E90:L90,2),0)+IF(COUNTA(E90:L90)&gt;=3,LARGE(E90:L90,3),0)+IF(COUNTA(E90:L90)&gt;=4,LARGE(E90:L90,4),0)+IF(COUNTA(E90:L90)&gt;=5,LARGE(E90:L90,5),0)</f>
        <v>4.1</v>
      </c>
      <c r="E90" s="60"/>
      <c r="F90" s="60"/>
      <c r="G90" s="60"/>
      <c r="H90" s="88">
        <v>4.1</v>
      </c>
      <c r="I90" s="60"/>
      <c r="J90" s="60"/>
      <c r="K90" s="60"/>
      <c r="L90" s="60"/>
      <c r="M90" s="127" t="s">
        <v>82</v>
      </c>
      <c r="P90" s="186"/>
      <c r="Q90" s="207"/>
      <c r="R90" s="141"/>
    </row>
    <row r="91" spans="1:19" s="56" customFormat="1" ht="12.75">
      <c r="A91" s="271" t="s">
        <v>250</v>
      </c>
      <c r="B91" s="32" t="s">
        <v>179</v>
      </c>
      <c r="C91" s="208" t="s">
        <v>126</v>
      </c>
      <c r="D91" s="15">
        <f>IF(COUNTA(E91:L91)&gt;=1,LARGE(E91:L91,1),0)+IF(COUNTA(E91:L91)&gt;=2,LARGE(E91:L91,2),0)+IF(COUNTA(E91:L91)&gt;=3,LARGE(E91:L91,3),0)+IF(COUNTA(E91:L91)&gt;=4,LARGE(E91:L91,4),0)+IF(COUNTA(E91:L91)&gt;=5,LARGE(E91:L91,5),0)</f>
        <v>4</v>
      </c>
      <c r="E91" s="89">
        <v>4</v>
      </c>
      <c r="F91" s="88"/>
      <c r="G91" s="132"/>
      <c r="H91" s="88"/>
      <c r="I91" s="60"/>
      <c r="J91" s="88"/>
      <c r="K91" s="88"/>
      <c r="L91" s="87"/>
      <c r="M91" s="127" t="s">
        <v>65</v>
      </c>
      <c r="N91" s="96"/>
      <c r="O91" s="98"/>
      <c r="P91" s="188"/>
      <c r="Q91" s="188"/>
      <c r="R91" s="141"/>
      <c r="S91" s="85"/>
    </row>
    <row r="92" spans="1:19" s="99" customFormat="1" ht="12.75">
      <c r="A92" s="31" t="s">
        <v>251</v>
      </c>
      <c r="B92" s="226" t="s">
        <v>308</v>
      </c>
      <c r="C92" s="208" t="s">
        <v>123</v>
      </c>
      <c r="D92" s="57">
        <f>IF(COUNTA(E92:L92)&gt;=1,LARGE(E92:L92,1),0)+IF(COUNTA(E92:L92)&gt;=2,LARGE(E92:L92,2),0)+IF(COUNTA(E92:L92)&gt;=3,LARGE(E92:L92,3),0)+IF(COUNTA(E92:L92)&gt;=4,LARGE(E92:L92,4),0)+IF(COUNTA(E92:L92)&gt;=5,LARGE(E92:L92,5),0)</f>
        <v>3.9000000000000004</v>
      </c>
      <c r="E92" s="60"/>
      <c r="F92" s="60"/>
      <c r="G92" s="60"/>
      <c r="H92" s="89">
        <v>1</v>
      </c>
      <c r="I92" s="60"/>
      <c r="J92" s="88">
        <v>1.1</v>
      </c>
      <c r="K92" s="60"/>
      <c r="L92" s="88">
        <v>1.8</v>
      </c>
      <c r="M92" s="127" t="s">
        <v>280</v>
      </c>
      <c r="N92" s="86"/>
      <c r="O92" s="85"/>
      <c r="P92" s="112"/>
      <c r="Q92" s="85"/>
      <c r="R92" s="96"/>
      <c r="S92" s="98"/>
    </row>
    <row r="93" spans="1:19" s="56" customFormat="1" ht="12.75">
      <c r="A93" s="271" t="s">
        <v>285</v>
      </c>
      <c r="B93" s="84" t="s">
        <v>321</v>
      </c>
      <c r="C93" s="208" t="s">
        <v>258</v>
      </c>
      <c r="D93" s="57">
        <f>IF(COUNTA(E93:L93)&gt;=1,LARGE(E93:L93,1),0)+IF(COUNTA(E93:L93)&gt;=2,LARGE(E93:L93,2),0)+IF(COUNTA(E93:L93)&gt;=3,LARGE(E93:L93,3),0)+IF(COUNTA(E93:L93)&gt;=4,LARGE(E93:L93,4),0)+IF(COUNTA(E93:L93)&gt;=5,LARGE(E93:L93,5),0)</f>
        <v>3.85</v>
      </c>
      <c r="E93" s="88"/>
      <c r="F93" s="88"/>
      <c r="G93" s="87"/>
      <c r="H93" s="88"/>
      <c r="I93" s="87">
        <v>1.15</v>
      </c>
      <c r="J93" s="87"/>
      <c r="K93" s="87"/>
      <c r="L93" s="88">
        <v>2.7</v>
      </c>
      <c r="M93" s="127" t="s">
        <v>65</v>
      </c>
      <c r="N93" s="96"/>
      <c r="O93" s="98"/>
      <c r="P93" s="98"/>
      <c r="Q93" s="34"/>
      <c r="R93" s="85"/>
      <c r="S93" s="92"/>
    </row>
    <row r="94" spans="1:19" s="56" customFormat="1" ht="12.75">
      <c r="A94" s="31" t="s">
        <v>286</v>
      </c>
      <c r="B94" s="32" t="s">
        <v>221</v>
      </c>
      <c r="C94" s="208" t="s">
        <v>79</v>
      </c>
      <c r="D94" s="15">
        <f>IF(COUNTA(E94:L94)&gt;=1,LARGE(E94:L94,1),0)+IF(COUNTA(E94:L94)&gt;=2,LARGE(E94:L94,2),0)+IF(COUNTA(E94:L94)&gt;=3,LARGE(E94:L94,3),0)+IF(COUNTA(E94:L94)&gt;=4,LARGE(E94:L94,4),0)+IF(COUNTA(E94:L94)&gt;=5,LARGE(E94:L94,5),0)</f>
        <v>3.7</v>
      </c>
      <c r="E94" s="88">
        <v>1.3</v>
      </c>
      <c r="F94" s="87">
        <v>1.35</v>
      </c>
      <c r="G94" s="88"/>
      <c r="H94" s="87"/>
      <c r="I94" s="42"/>
      <c r="J94" s="87">
        <v>1.05</v>
      </c>
      <c r="K94" s="88"/>
      <c r="L94" s="10"/>
      <c r="M94" s="64" t="s">
        <v>82</v>
      </c>
      <c r="N94" s="86"/>
      <c r="O94" s="85"/>
      <c r="P94" s="112"/>
      <c r="Q94" s="85"/>
      <c r="R94" s="141"/>
      <c r="S94" s="92"/>
    </row>
    <row r="95" spans="1:19" s="56" customFormat="1" ht="12.75">
      <c r="A95" s="271"/>
      <c r="B95" s="32" t="s">
        <v>335</v>
      </c>
      <c r="C95" s="208" t="s">
        <v>123</v>
      </c>
      <c r="D95" s="57">
        <f>IF(COUNTA(E95:L95)&gt;=1,LARGE(E95:L95,1),0)+IF(COUNTA(E95:L95)&gt;=2,LARGE(E95:L95,2),0)+IF(COUNTA(E95:L95)&gt;=3,LARGE(E95:L95,3),0)+IF(COUNTA(E95:L95)&gt;=4,LARGE(E95:L95,4),0)+IF(COUNTA(E95:L95)&gt;=5,LARGE(E95:L95,5),0)</f>
        <v>3.6999999999999997</v>
      </c>
      <c r="E95" s="87"/>
      <c r="F95" s="87"/>
      <c r="G95" s="87"/>
      <c r="H95" s="87"/>
      <c r="I95" s="88">
        <v>0.9</v>
      </c>
      <c r="J95" s="88">
        <v>1.3</v>
      </c>
      <c r="K95" s="89">
        <v>0</v>
      </c>
      <c r="L95" s="88">
        <v>1.5</v>
      </c>
      <c r="M95" s="127" t="s">
        <v>120</v>
      </c>
      <c r="N95" s="96"/>
      <c r="O95" s="223"/>
      <c r="P95" s="215"/>
      <c r="Q95" s="141"/>
      <c r="R95" s="85"/>
      <c r="S95" s="92"/>
    </row>
    <row r="96" spans="1:19" s="56" customFormat="1" ht="12.75">
      <c r="A96" s="31" t="s">
        <v>288</v>
      </c>
      <c r="B96" s="108" t="s">
        <v>236</v>
      </c>
      <c r="C96" s="208" t="s">
        <v>116</v>
      </c>
      <c r="D96" s="57">
        <f>IF(COUNTA(E96:L96)&gt;=1,LARGE(E96:L96,1),0)+IF(COUNTA(E96:L96)&gt;=2,LARGE(E96:L96,2),0)+IF(COUNTA(E96:L96)&gt;=3,LARGE(E96:L96,3),0)+IF(COUNTA(E96:L96)&gt;=4,LARGE(E96:L96,4),0)+IF(COUNTA(E96:L96)&gt;=5,LARGE(E96:L96,5),0)</f>
        <v>3.4000000000000004</v>
      </c>
      <c r="E96" s="87"/>
      <c r="F96" s="87">
        <v>1.05</v>
      </c>
      <c r="G96" s="89">
        <v>1</v>
      </c>
      <c r="H96" s="50"/>
      <c r="I96" s="87">
        <v>1.35</v>
      </c>
      <c r="J96" s="89"/>
      <c r="K96" s="88"/>
      <c r="L96" s="50"/>
      <c r="M96" s="127" t="s">
        <v>177</v>
      </c>
      <c r="N96" s="96"/>
      <c r="O96" s="98"/>
      <c r="P96" s="85"/>
      <c r="Q96" s="85"/>
      <c r="R96" s="141"/>
      <c r="S96" s="92"/>
    </row>
    <row r="97" spans="1:19" s="56" customFormat="1" ht="12.75">
      <c r="A97" s="271"/>
      <c r="B97" s="149" t="s">
        <v>206</v>
      </c>
      <c r="C97" s="38" t="s">
        <v>197</v>
      </c>
      <c r="D97" s="57">
        <f>IF(COUNTA(E97:L97)&gt;=1,LARGE(E97:L97,1),0)+IF(COUNTA(E97:L97)&gt;=2,LARGE(E97:L97,2),0)+IF(COUNTA(E97:L97)&gt;=3,LARGE(E97:L97,3),0)+IF(COUNTA(E97:L97)&gt;=4,LARGE(E97:L97,4),0)+IF(COUNTA(E97:L97)&gt;=5,LARGE(E97:L97,5),0)</f>
        <v>3.4</v>
      </c>
      <c r="E97" s="88">
        <v>1.9</v>
      </c>
      <c r="F97" s="88">
        <v>1.5</v>
      </c>
      <c r="G97" s="60"/>
      <c r="H97" s="60"/>
      <c r="I97" s="89"/>
      <c r="J97" s="87"/>
      <c r="K97" s="87"/>
      <c r="L97" s="88"/>
      <c r="M97" s="127" t="s">
        <v>120</v>
      </c>
      <c r="N97" s="96"/>
      <c r="O97" s="98"/>
      <c r="P97" s="248"/>
      <c r="Q97" s="248"/>
      <c r="R97" s="141"/>
      <c r="S97" s="92"/>
    </row>
    <row r="98" spans="1:19" s="99" customFormat="1" ht="12.75">
      <c r="A98" s="31" t="s">
        <v>325</v>
      </c>
      <c r="B98" s="149" t="s">
        <v>266</v>
      </c>
      <c r="C98" s="38" t="s">
        <v>258</v>
      </c>
      <c r="D98" s="57">
        <f>IF(COUNTA(E98:L98)&gt;=1,LARGE(E98:L98,1),0)+IF(COUNTA(E98:L98)&gt;=2,LARGE(E98:L98,2),0)+IF(COUNTA(E98:L98)&gt;=3,LARGE(E98:L98,3),0)+IF(COUNTA(E98:L98)&gt;=4,LARGE(E98:L98,4),0)+IF(COUNTA(E98:L98)&gt;=5,LARGE(E98:L98,5),0)</f>
        <v>3.2</v>
      </c>
      <c r="E98" s="91"/>
      <c r="F98" s="91"/>
      <c r="G98" s="88">
        <v>1.7</v>
      </c>
      <c r="H98" s="91"/>
      <c r="I98" s="88">
        <v>1.5</v>
      </c>
      <c r="J98" s="91"/>
      <c r="K98" s="91"/>
      <c r="L98" s="91"/>
      <c r="M98" s="127" t="s">
        <v>110</v>
      </c>
      <c r="N98" s="86"/>
      <c r="O98" s="85"/>
      <c r="P98" s="112"/>
      <c r="Q98" s="85"/>
      <c r="R98" s="96"/>
      <c r="S98" s="98"/>
    </row>
    <row r="99" spans="1:18" s="56" customFormat="1" ht="12.75">
      <c r="A99" s="271" t="s">
        <v>290</v>
      </c>
      <c r="B99" s="38" t="s">
        <v>351</v>
      </c>
      <c r="C99" s="38" t="s">
        <v>123</v>
      </c>
      <c r="D99" s="57">
        <f>IF(COUNTA(E99:L99)&gt;=1,LARGE(E99:L99,1),0)+IF(COUNTA(E99:L99)&gt;=2,LARGE(E99:L99,2),0)+IF(COUNTA(E99:L99)&gt;=3,LARGE(E99:L99,3),0)+IF(COUNTA(E99:L99)&gt;=4,LARGE(E99:L99,4),0)+IF(COUNTA(E99:L99)&gt;=5,LARGE(E99:L99,5),0)</f>
        <v>3.1</v>
      </c>
      <c r="E99" s="91"/>
      <c r="F99" s="91"/>
      <c r="G99" s="87"/>
      <c r="H99" s="91"/>
      <c r="I99" s="89"/>
      <c r="J99" s="91"/>
      <c r="K99" s="88">
        <v>1.5</v>
      </c>
      <c r="L99" s="88">
        <v>1.6</v>
      </c>
      <c r="M99" s="127" t="s">
        <v>82</v>
      </c>
      <c r="N99" s="96"/>
      <c r="O99" s="98"/>
      <c r="P99" s="98"/>
      <c r="Q99" s="34"/>
      <c r="R99" s="85"/>
    </row>
    <row r="100" spans="1:19" s="56" customFormat="1" ht="12.75">
      <c r="A100" s="31" t="s">
        <v>342</v>
      </c>
      <c r="B100" s="32" t="s">
        <v>146</v>
      </c>
      <c r="C100" s="45" t="s">
        <v>79</v>
      </c>
      <c r="D100" s="15">
        <f>IF(COUNTA(E100:L100)&gt;=1,LARGE(E100:L100,1),0)+IF(COUNTA(E100:L100)&gt;=2,LARGE(E100:L100,2),0)+IF(COUNTA(E100:L100)&gt;=3,LARGE(E100:L100,3),0)+IF(COUNTA(E100:L100)&gt;=4,LARGE(E100:L100,4),0)+IF(COUNTA(E100:L100)&gt;=5,LARGE(E100:L100,5),0)</f>
        <v>3</v>
      </c>
      <c r="E100" s="89">
        <v>3</v>
      </c>
      <c r="F100" s="88"/>
      <c r="G100" s="88"/>
      <c r="H100" s="87"/>
      <c r="I100" s="88"/>
      <c r="J100" s="55"/>
      <c r="K100" s="88"/>
      <c r="L100" s="50"/>
      <c r="M100" s="83">
        <v>99</v>
      </c>
      <c r="N100" s="86"/>
      <c r="O100" s="106"/>
      <c r="P100" s="215"/>
      <c r="Q100" s="215"/>
      <c r="R100" s="141"/>
      <c r="S100" s="85"/>
    </row>
    <row r="101" spans="1:19" s="99" customFormat="1" ht="12.75">
      <c r="A101" s="271" t="s">
        <v>291</v>
      </c>
      <c r="B101" s="90" t="s">
        <v>271</v>
      </c>
      <c r="C101" s="90" t="s">
        <v>45</v>
      </c>
      <c r="D101" s="57">
        <f>IF(COUNTA(E101:L101)&gt;=1,LARGE(E101:L101,1),0)+IF(COUNTA(E101:L101)&gt;=2,LARGE(E101:L101,2),0)+IF(COUNTA(E101:L101)&gt;=3,LARGE(E101:L101,3),0)+IF(COUNTA(E101:L101)&gt;=4,LARGE(E101:L101,4),0)+IF(COUNTA(E101:L101)&gt;=5,LARGE(E101:L101,5),0)</f>
        <v>2.95</v>
      </c>
      <c r="E101" s="87"/>
      <c r="F101" s="87"/>
      <c r="G101" s="88">
        <v>1.2</v>
      </c>
      <c r="H101" s="87"/>
      <c r="I101" s="87">
        <v>1.75</v>
      </c>
      <c r="J101" s="81"/>
      <c r="K101" s="50"/>
      <c r="L101" s="88"/>
      <c r="M101" s="127" t="s">
        <v>120</v>
      </c>
      <c r="N101" s="86"/>
      <c r="O101" s="85"/>
      <c r="P101" s="112"/>
      <c r="Q101" s="85"/>
      <c r="R101" s="96"/>
      <c r="S101" s="98"/>
    </row>
    <row r="102" spans="1:19" s="56" customFormat="1" ht="12.75">
      <c r="A102" s="31" t="s">
        <v>292</v>
      </c>
      <c r="B102" s="93" t="s">
        <v>151</v>
      </c>
      <c r="C102" s="32" t="s">
        <v>150</v>
      </c>
      <c r="D102" s="15">
        <f>IF(COUNTA(E102:L102)&gt;=1,LARGE(E102:L102,1),0)+IF(COUNTA(E102:L102)&gt;=2,LARGE(E102:L102,2),0)+IF(COUNTA(E102:L102)&gt;=3,LARGE(E102:L102,3),0)+IF(COUNTA(E102:L102)&gt;=4,LARGE(E102:L102,4),0)+IF(COUNTA(E102:L102)&gt;=5,LARGE(E102:L102,5),0)</f>
        <v>2.9</v>
      </c>
      <c r="E102" s="88"/>
      <c r="F102" s="88">
        <v>2.9</v>
      </c>
      <c r="G102" s="87"/>
      <c r="H102" s="135"/>
      <c r="I102" s="88"/>
      <c r="J102" s="88"/>
      <c r="K102" s="66"/>
      <c r="L102" s="88"/>
      <c r="M102" s="64" t="s">
        <v>110</v>
      </c>
      <c r="N102" s="85"/>
      <c r="O102" s="106"/>
      <c r="P102" s="85"/>
      <c r="Q102" s="85"/>
      <c r="R102" s="141"/>
      <c r="S102" s="92"/>
    </row>
    <row r="103" spans="1:17" s="11" customFormat="1" ht="12.75">
      <c r="A103" s="271" t="s">
        <v>293</v>
      </c>
      <c r="B103" s="7" t="s">
        <v>364</v>
      </c>
      <c r="C103" s="7" t="s">
        <v>365</v>
      </c>
      <c r="D103" s="57">
        <f>IF(COUNTA(E103:L103)&gt;=1,LARGE(E103:L103,1),0)+IF(COUNTA(E103:L103)&gt;=2,LARGE(E103:L103,2),0)+IF(COUNTA(E103:L103)&gt;=3,LARGE(E103:L103,3),0)+IF(COUNTA(E103:L103)&gt;=4,LARGE(E103:L103,4),0)+IF(COUNTA(E103:L103)&gt;=5,LARGE(E103:L103,5),0)</f>
        <v>2.8</v>
      </c>
      <c r="E103" s="87"/>
      <c r="F103" s="87"/>
      <c r="G103" s="87"/>
      <c r="H103" s="50"/>
      <c r="I103" s="87"/>
      <c r="J103" s="87"/>
      <c r="K103" s="88"/>
      <c r="L103" s="88">
        <v>2.8</v>
      </c>
      <c r="M103" s="127" t="s">
        <v>177</v>
      </c>
      <c r="N103" s="96"/>
      <c r="Q103" s="34"/>
    </row>
    <row r="104" spans="1:19" s="56" customFormat="1" ht="12.75">
      <c r="A104" s="31" t="s">
        <v>294</v>
      </c>
      <c r="B104" s="32" t="s">
        <v>319</v>
      </c>
      <c r="C104" s="32" t="s">
        <v>258</v>
      </c>
      <c r="D104" s="57">
        <f>IF(COUNTA(E104:L104)&gt;=1,LARGE(E104:L104,1),0)+IF(COUNTA(E104:L104)&gt;=2,LARGE(E104:L104,2),0)+IF(COUNTA(E104:L104)&gt;=3,LARGE(E104:L104,3),0)+IF(COUNTA(E104:L104)&gt;=4,LARGE(E104:L104,4),0)+IF(COUNTA(E104:L104)&gt;=5,LARGE(E104:L104,5),0)</f>
        <v>2.5</v>
      </c>
      <c r="E104" s="88"/>
      <c r="F104" s="87"/>
      <c r="G104" s="87"/>
      <c r="H104" s="87"/>
      <c r="I104" s="88">
        <v>2.5</v>
      </c>
      <c r="J104" s="87"/>
      <c r="K104" s="87"/>
      <c r="L104" s="89"/>
      <c r="M104" s="63">
        <v>99</v>
      </c>
      <c r="N104" s="96"/>
      <c r="O104" s="34"/>
      <c r="P104" s="213"/>
      <c r="Q104" s="141"/>
      <c r="R104" s="85"/>
      <c r="S104" s="92"/>
    </row>
    <row r="105" spans="1:17" s="11" customFormat="1" ht="12.75">
      <c r="A105" s="271" t="s">
        <v>355</v>
      </c>
      <c r="B105" s="7" t="s">
        <v>366</v>
      </c>
      <c r="C105" s="7" t="s">
        <v>124</v>
      </c>
      <c r="D105" s="57">
        <f>IF(COUNTA(E105:L105)&gt;=1,LARGE(E105:L105,1),0)+IF(COUNTA(E105:L105)&gt;=2,LARGE(E105:L105,2),0)+IF(COUNTA(E105:L105)&gt;=3,LARGE(E105:L105,3),0)+IF(COUNTA(E105:L105)&gt;=4,LARGE(E105:L105,4),0)+IF(COUNTA(E105:L105)&gt;=5,LARGE(E105:L105,5),0)</f>
        <v>1.95</v>
      </c>
      <c r="E105" s="91"/>
      <c r="F105" s="91"/>
      <c r="G105" s="87"/>
      <c r="H105" s="91"/>
      <c r="I105" s="89"/>
      <c r="J105" s="91"/>
      <c r="K105" s="91"/>
      <c r="L105" s="87">
        <v>1.95</v>
      </c>
      <c r="M105" s="127" t="s">
        <v>110</v>
      </c>
      <c r="N105" s="96"/>
      <c r="Q105" s="34"/>
    </row>
    <row r="106" spans="1:18" s="56" customFormat="1" ht="12.75">
      <c r="A106" s="31" t="s">
        <v>326</v>
      </c>
      <c r="B106" s="38" t="s">
        <v>337</v>
      </c>
      <c r="C106" s="38" t="s">
        <v>79</v>
      </c>
      <c r="D106" s="57">
        <f>IF(COUNTA(E106:L106)&gt;=1,LARGE(E106:L106,1),0)+IF(COUNTA(E106:L106)&gt;=2,LARGE(E106:L106,2),0)+IF(COUNTA(E106:L106)&gt;=3,LARGE(E106:L106,3),0)+IF(COUNTA(E106:L106)&gt;=4,LARGE(E106:L106,4),0)+IF(COUNTA(E106:L106)&gt;=5,LARGE(E106:L106,5),0)</f>
        <v>1.9</v>
      </c>
      <c r="E106" s="87"/>
      <c r="F106" s="88"/>
      <c r="G106" s="87"/>
      <c r="H106" s="87"/>
      <c r="I106" s="87"/>
      <c r="J106" s="88">
        <v>1.9</v>
      </c>
      <c r="K106" s="88"/>
      <c r="L106" s="87"/>
      <c r="M106" s="127" t="s">
        <v>82</v>
      </c>
      <c r="N106" s="96"/>
      <c r="O106" s="98"/>
      <c r="P106" s="98"/>
      <c r="Q106" s="34"/>
      <c r="R106" s="85"/>
    </row>
    <row r="107" spans="1:19" s="99" customFormat="1" ht="12.75">
      <c r="A107" s="271" t="s">
        <v>327</v>
      </c>
      <c r="B107" s="32" t="s">
        <v>274</v>
      </c>
      <c r="C107" s="45" t="s">
        <v>45</v>
      </c>
      <c r="D107" s="57">
        <f>IF(COUNTA(E107:L107)&gt;=1,LARGE(E107:L107,1),0)+IF(COUNTA(E107:L107)&gt;=2,LARGE(E107:L107,2),0)+IF(COUNTA(E107:L107)&gt;=3,LARGE(E107:L107,3),0)+IF(COUNTA(E107:L107)&gt;=4,LARGE(E107:L107,4),0)+IF(COUNTA(E107:L107)&gt;=5,LARGE(E107:L107,5),0)</f>
        <v>1.88</v>
      </c>
      <c r="E107" s="87"/>
      <c r="F107" s="87"/>
      <c r="G107" s="87">
        <v>0.94</v>
      </c>
      <c r="H107" s="50"/>
      <c r="I107" s="87">
        <v>0.94</v>
      </c>
      <c r="J107" s="89"/>
      <c r="K107" s="88"/>
      <c r="L107" s="50"/>
      <c r="M107" s="127" t="s">
        <v>177</v>
      </c>
      <c r="N107" s="86"/>
      <c r="O107" s="85"/>
      <c r="P107" s="112"/>
      <c r="Q107" s="85"/>
      <c r="R107" s="96"/>
      <c r="S107" s="98"/>
    </row>
    <row r="108" spans="1:19" s="56" customFormat="1" ht="12.75">
      <c r="A108" s="31" t="s">
        <v>295</v>
      </c>
      <c r="B108" s="32" t="s">
        <v>264</v>
      </c>
      <c r="C108" s="38" t="s">
        <v>9</v>
      </c>
      <c r="D108" s="57">
        <f>IF(COUNTA(E108:L108)&gt;=1,LARGE(E108:L108,1),0)+IF(COUNTA(E108:L108)&gt;=2,LARGE(E108:L108,2),0)+IF(COUNTA(E108:L108)&gt;=3,LARGE(E108:L108,3),0)+IF(COUNTA(E108:L108)&gt;=4,LARGE(E108:L108,4),0)+IF(COUNTA(E108:L108)&gt;=5,LARGE(E108:L108,5),0)</f>
        <v>1.85</v>
      </c>
      <c r="E108" s="87"/>
      <c r="F108" s="87"/>
      <c r="G108" s="87">
        <v>1.85</v>
      </c>
      <c r="H108" s="87"/>
      <c r="I108" s="87"/>
      <c r="J108" s="81"/>
      <c r="K108" s="50"/>
      <c r="L108" s="88"/>
      <c r="M108" s="127" t="s">
        <v>120</v>
      </c>
      <c r="N108" s="86"/>
      <c r="O108" s="85"/>
      <c r="P108" s="112"/>
      <c r="Q108" s="85"/>
      <c r="R108" s="129"/>
      <c r="S108" s="85"/>
    </row>
    <row r="109" spans="1:19" s="99" customFormat="1" ht="12.75">
      <c r="A109" s="271" t="s">
        <v>296</v>
      </c>
      <c r="B109" s="32" t="s">
        <v>275</v>
      </c>
      <c r="C109" s="45" t="s">
        <v>45</v>
      </c>
      <c r="D109" s="57">
        <f>IF(COUNTA(E109:L109)&gt;=1,LARGE(E109:L109,1),0)+IF(COUNTA(E109:L109)&gt;=2,LARGE(E109:L109,2),0)+IF(COUNTA(E109:L109)&gt;=3,LARGE(E109:L109,3),0)+IF(COUNTA(E109:L109)&gt;=4,LARGE(E109:L109,4),0)+IF(COUNTA(E109:L109)&gt;=5,LARGE(E109:L109,5),0)</f>
        <v>1.8</v>
      </c>
      <c r="E109" s="87"/>
      <c r="F109" s="87"/>
      <c r="G109" s="87">
        <v>0.92</v>
      </c>
      <c r="H109" s="50"/>
      <c r="I109" s="87">
        <v>0.88</v>
      </c>
      <c r="J109" s="89"/>
      <c r="K109" s="88"/>
      <c r="L109" s="50"/>
      <c r="M109" s="127" t="s">
        <v>177</v>
      </c>
      <c r="N109" s="86"/>
      <c r="O109" s="85"/>
      <c r="P109" s="112"/>
      <c r="Q109" s="85"/>
      <c r="R109" s="96"/>
      <c r="S109" s="98"/>
    </row>
    <row r="110" spans="1:19" s="56" customFormat="1" ht="12.75">
      <c r="A110" s="31"/>
      <c r="B110" s="32" t="s">
        <v>159</v>
      </c>
      <c r="C110" s="32" t="s">
        <v>150</v>
      </c>
      <c r="D110" s="15">
        <f>IF(COUNTA(E110:L110)&gt;=1,LARGE(E110:L110,1),0)+IF(COUNTA(E110:L110)&gt;=2,LARGE(E110:L110,2),0)+IF(COUNTA(E110:L110)&gt;=3,LARGE(E110:L110,3),0)+IF(COUNTA(E110:L110)&gt;=4,LARGE(E110:L110,4),0)+IF(COUNTA(E110:L110)&gt;=5,LARGE(E110:L110,5),0)</f>
        <v>1.8</v>
      </c>
      <c r="E110" s="87"/>
      <c r="F110" s="88">
        <v>1.8</v>
      </c>
      <c r="G110" s="131"/>
      <c r="H110" s="87"/>
      <c r="I110" s="87"/>
      <c r="J110" s="81"/>
      <c r="K110" s="50"/>
      <c r="L110" s="87"/>
      <c r="M110" s="127" t="s">
        <v>120</v>
      </c>
      <c r="N110" s="96"/>
      <c r="O110" s="98"/>
      <c r="P110" s="98"/>
      <c r="Q110" s="98"/>
      <c r="R110" s="141"/>
      <c r="S110" s="85"/>
    </row>
    <row r="111" spans="1:19" s="99" customFormat="1" ht="12.75">
      <c r="A111" s="271" t="s">
        <v>298</v>
      </c>
      <c r="B111" s="90" t="s">
        <v>279</v>
      </c>
      <c r="C111" s="90" t="s">
        <v>45</v>
      </c>
      <c r="D111" s="57">
        <f>IF(COUNTA(E111:L111)&gt;=1,LARGE(E111:L111,1),0)+IF(COUNTA(E111:L111)&gt;=2,LARGE(E111:L111,2),0)+IF(COUNTA(E111:L111)&gt;=3,LARGE(E111:L111,3),0)+IF(COUNTA(E111:L111)&gt;=4,LARGE(E111:L111,4),0)+IF(COUNTA(E111:L111)&gt;=5,LARGE(E111:L111,5),0)</f>
        <v>1.76</v>
      </c>
      <c r="E111" s="87"/>
      <c r="F111" s="87"/>
      <c r="G111" s="87">
        <v>0.84</v>
      </c>
      <c r="H111" s="87"/>
      <c r="I111" s="87">
        <v>0.92</v>
      </c>
      <c r="J111" s="81"/>
      <c r="K111" s="50"/>
      <c r="L111" s="88"/>
      <c r="M111" s="127" t="s">
        <v>280</v>
      </c>
      <c r="N111" s="86"/>
      <c r="O111" s="85"/>
      <c r="P111" s="112"/>
      <c r="Q111" s="85"/>
      <c r="R111" s="96"/>
      <c r="S111" s="98"/>
    </row>
    <row r="112" spans="1:18" s="56" customFormat="1" ht="12.75">
      <c r="A112" s="31" t="s">
        <v>328</v>
      </c>
      <c r="B112" s="32" t="s">
        <v>350</v>
      </c>
      <c r="C112" s="65" t="s">
        <v>305</v>
      </c>
      <c r="D112" s="57">
        <f>IF(COUNTA(E112:L112)&gt;=1,LARGE(E112:L112,1),0)+IF(COUNTA(E112:L112)&gt;=2,LARGE(E112:L112,2),0)+IF(COUNTA(E112:L112)&gt;=3,LARGE(E112:L112,3),0)+IF(COUNTA(E112:L112)&gt;=4,LARGE(E112:L112,4),0)+IF(COUNTA(E112:L112)&gt;=5,LARGE(E112:L112,5),0)</f>
        <v>1.75</v>
      </c>
      <c r="E112" s="91"/>
      <c r="F112" s="91"/>
      <c r="G112" s="87"/>
      <c r="H112" s="91"/>
      <c r="I112" s="89"/>
      <c r="J112" s="91"/>
      <c r="K112" s="87">
        <v>1.75</v>
      </c>
      <c r="L112" s="91"/>
      <c r="M112" s="83">
        <v>99</v>
      </c>
      <c r="N112" s="96"/>
      <c r="O112" s="98"/>
      <c r="P112" s="98"/>
      <c r="Q112" s="34"/>
      <c r="R112" s="85"/>
    </row>
    <row r="113" spans="1:17" s="11" customFormat="1" ht="12.75">
      <c r="A113" s="271"/>
      <c r="B113" s="7" t="s">
        <v>367</v>
      </c>
      <c r="C113" s="7" t="s">
        <v>368</v>
      </c>
      <c r="D113" s="57">
        <f>IF(COUNTA(E113:L113)&gt;=1,LARGE(E113:L113,1),0)+IF(COUNTA(E113:L113)&gt;=2,LARGE(E113:L113,2),0)+IF(COUNTA(E113:L113)&gt;=3,LARGE(E113:L113,3),0)+IF(COUNTA(E113:L113)&gt;=4,LARGE(E113:L113,4),0)+IF(COUNTA(E113:L113)&gt;=5,LARGE(E113:L113,5),0)</f>
        <v>1.75</v>
      </c>
      <c r="E113" s="91"/>
      <c r="F113" s="91"/>
      <c r="G113" s="87"/>
      <c r="H113" s="91"/>
      <c r="I113" s="89"/>
      <c r="J113" s="91"/>
      <c r="K113" s="89"/>
      <c r="L113" s="87">
        <v>1.75</v>
      </c>
      <c r="M113" s="247" t="s">
        <v>120</v>
      </c>
      <c r="N113" s="96"/>
      <c r="Q113" s="34"/>
    </row>
    <row r="114" spans="1:17" s="11" customFormat="1" ht="12.75">
      <c r="A114" s="31" t="s">
        <v>343</v>
      </c>
      <c r="B114" s="7" t="s">
        <v>369</v>
      </c>
      <c r="C114" s="7" t="s">
        <v>124</v>
      </c>
      <c r="D114" s="57">
        <f>IF(COUNTA(E114:L114)&gt;=1,LARGE(E114:L114,1),0)+IF(COUNTA(E114:L114)&gt;=2,LARGE(E114:L114,2),0)+IF(COUNTA(E114:L114)&gt;=3,LARGE(E114:L114,3),0)+IF(COUNTA(E114:L114)&gt;=4,LARGE(E114:L114,4),0)+IF(COUNTA(E114:L114)&gt;=5,LARGE(E114:L114,5),0)</f>
        <v>1.7</v>
      </c>
      <c r="E114" s="87"/>
      <c r="F114" s="87"/>
      <c r="G114" s="87"/>
      <c r="H114" s="50"/>
      <c r="I114" s="87"/>
      <c r="J114" s="87"/>
      <c r="K114" s="88"/>
      <c r="L114" s="88">
        <v>1.7</v>
      </c>
      <c r="M114" s="127" t="s">
        <v>177</v>
      </c>
      <c r="N114" s="96"/>
      <c r="Q114" s="34"/>
    </row>
    <row r="115" spans="1:19" s="99" customFormat="1" ht="12.75">
      <c r="A115" s="271" t="s">
        <v>310</v>
      </c>
      <c r="B115" s="32" t="s">
        <v>306</v>
      </c>
      <c r="C115" s="38" t="s">
        <v>197</v>
      </c>
      <c r="D115" s="57">
        <f>IF(COUNTA(E115:L115)&gt;=1,LARGE(E115:L115,1),0)+IF(COUNTA(E115:L115)&gt;=2,LARGE(E115:L115,2),0)+IF(COUNTA(E115:L115)&gt;=3,LARGE(E115:L115,3),0)+IF(COUNTA(E115:L115)&gt;=4,LARGE(E115:L115,4),0)+IF(COUNTA(E115:L115)&gt;=5,LARGE(E115:L115,5),0)</f>
        <v>1.55</v>
      </c>
      <c r="E115" s="60"/>
      <c r="F115" s="60"/>
      <c r="G115" s="60"/>
      <c r="H115" s="87">
        <v>1.55</v>
      </c>
      <c r="I115" s="60"/>
      <c r="J115" s="60"/>
      <c r="K115" s="60"/>
      <c r="L115" s="60"/>
      <c r="M115" s="127" t="s">
        <v>65</v>
      </c>
      <c r="N115" s="86"/>
      <c r="O115" s="85"/>
      <c r="P115" s="112"/>
      <c r="Q115" s="85"/>
      <c r="R115" s="96"/>
      <c r="S115" s="98"/>
    </row>
    <row r="116" spans="1:18" s="56" customFormat="1" ht="12.75">
      <c r="A116" s="31" t="s">
        <v>329</v>
      </c>
      <c r="B116" s="38" t="s">
        <v>352</v>
      </c>
      <c r="C116" s="38" t="s">
        <v>197</v>
      </c>
      <c r="D116" s="57">
        <f>IF(COUNTA(E116:L116)&gt;=1,LARGE(E116:L116,1),0)+IF(COUNTA(E116:L116)&gt;=2,LARGE(E116:L116,2),0)+IF(COUNTA(E116:L116)&gt;=3,LARGE(E116:L116,3),0)+IF(COUNTA(E116:L116)&gt;=4,LARGE(E116:L116,4),0)+IF(COUNTA(E116:L116)&gt;=5,LARGE(E116:L116,5),0)</f>
        <v>1.45</v>
      </c>
      <c r="E116" s="91"/>
      <c r="F116" s="91"/>
      <c r="G116" s="87"/>
      <c r="H116" s="91"/>
      <c r="I116" s="89"/>
      <c r="J116" s="91"/>
      <c r="K116" s="87">
        <v>1.45</v>
      </c>
      <c r="L116" s="91"/>
      <c r="M116" s="127" t="s">
        <v>82</v>
      </c>
      <c r="N116" s="96"/>
      <c r="O116" s="98"/>
      <c r="P116" s="98"/>
      <c r="Q116" s="34"/>
      <c r="R116" s="85"/>
    </row>
    <row r="117" spans="1:18" s="56" customFormat="1" ht="12.75">
      <c r="A117" s="271" t="s">
        <v>311</v>
      </c>
      <c r="B117" s="226" t="s">
        <v>353</v>
      </c>
      <c r="C117" s="38" t="s">
        <v>197</v>
      </c>
      <c r="D117" s="57">
        <f>IF(COUNTA(E117:L117)&gt;=1,LARGE(E117:L117,1),0)+IF(COUNTA(E117:L117)&gt;=2,LARGE(E117:L117,2),0)+IF(COUNTA(E117:L117)&gt;=3,LARGE(E117:L117,3),0)+IF(COUNTA(E117:L117)&gt;=4,LARGE(E117:L117,4),0)+IF(COUNTA(E117:L117)&gt;=5,LARGE(E117:L117,5),0)</f>
        <v>1.4</v>
      </c>
      <c r="E117" s="91"/>
      <c r="F117" s="91"/>
      <c r="G117" s="87"/>
      <c r="H117" s="91"/>
      <c r="I117" s="89"/>
      <c r="J117" s="91"/>
      <c r="K117" s="88">
        <v>1.4</v>
      </c>
      <c r="L117" s="91"/>
      <c r="M117" s="127" t="s">
        <v>212</v>
      </c>
      <c r="N117" s="96"/>
      <c r="O117" s="98"/>
      <c r="P117" s="98"/>
      <c r="Q117" s="34"/>
      <c r="R117" s="85"/>
    </row>
    <row r="118" spans="1:18" s="56" customFormat="1" ht="12.75">
      <c r="A118" s="31" t="s">
        <v>312</v>
      </c>
      <c r="B118" s="38" t="s">
        <v>338</v>
      </c>
      <c r="C118" s="40" t="s">
        <v>79</v>
      </c>
      <c r="D118" s="57">
        <f>IF(COUNTA(E118:L118)&gt;=1,LARGE(E118:L118,1),0)+IF(COUNTA(E118:L118)&gt;=2,LARGE(E118:L118,2),0)+IF(COUNTA(E118:L118)&gt;=3,LARGE(E118:L118,3),0)+IF(COUNTA(E118:L118)&gt;=4,LARGE(E118:L118,4),0)+IF(COUNTA(E118:L118)&gt;=5,LARGE(E118:L118,5),0)</f>
        <v>1.25</v>
      </c>
      <c r="E118" s="87"/>
      <c r="F118" s="87"/>
      <c r="G118" s="87"/>
      <c r="H118" s="50"/>
      <c r="I118" s="87"/>
      <c r="J118" s="87">
        <v>1.25</v>
      </c>
      <c r="K118" s="88"/>
      <c r="L118" s="50"/>
      <c r="M118" s="127" t="s">
        <v>212</v>
      </c>
      <c r="N118" s="96"/>
      <c r="O118" s="98"/>
      <c r="P118" s="98"/>
      <c r="Q118" s="34"/>
      <c r="R118" s="85"/>
    </row>
    <row r="119" spans="1:18" s="56" customFormat="1" ht="12.75">
      <c r="A119" s="271" t="s">
        <v>356</v>
      </c>
      <c r="B119" s="38" t="s">
        <v>339</v>
      </c>
      <c r="C119" s="40" t="s">
        <v>79</v>
      </c>
      <c r="D119" s="57">
        <f>IF(COUNTA(E119:L119)&gt;=1,LARGE(E119:L119,1),0)+IF(COUNTA(E119:L119)&gt;=2,LARGE(E119:L119,2),0)+IF(COUNTA(E119:L119)&gt;=3,LARGE(E119:L119,3),0)+IF(COUNTA(E119:L119)&gt;=4,LARGE(E119:L119,4),0)+IF(COUNTA(E119:L119)&gt;=5,LARGE(E119:L119,5),0)</f>
        <v>1.2</v>
      </c>
      <c r="E119" s="87"/>
      <c r="F119" s="87"/>
      <c r="G119" s="87"/>
      <c r="H119" s="50"/>
      <c r="I119" s="87"/>
      <c r="J119" s="88">
        <v>1.2</v>
      </c>
      <c r="K119" s="88"/>
      <c r="L119" s="50"/>
      <c r="M119" s="127" t="s">
        <v>212</v>
      </c>
      <c r="N119" s="96"/>
      <c r="O119" s="98"/>
      <c r="P119" s="98"/>
      <c r="Q119" s="34"/>
      <c r="R119" s="85"/>
    </row>
    <row r="120" spans="1:18" s="56" customFormat="1" ht="12.75">
      <c r="A120" s="31" t="s">
        <v>313</v>
      </c>
      <c r="B120" s="38" t="s">
        <v>340</v>
      </c>
      <c r="C120" s="40" t="s">
        <v>79</v>
      </c>
      <c r="D120" s="57">
        <f>IF(COUNTA(E120:L120)&gt;=1,LARGE(E120:L120,1),0)+IF(COUNTA(E120:L120)&gt;=2,LARGE(E120:L120,2),0)+IF(COUNTA(E120:L120)&gt;=3,LARGE(E120:L120,3),0)+IF(COUNTA(E120:L120)&gt;=4,LARGE(E120:L120,4),0)+IF(COUNTA(E120:L120)&gt;=5,LARGE(E120:L120,5),0)</f>
        <v>1.15</v>
      </c>
      <c r="E120" s="87"/>
      <c r="F120" s="87"/>
      <c r="G120" s="87"/>
      <c r="H120" s="50"/>
      <c r="I120" s="87"/>
      <c r="J120" s="87">
        <v>1.15</v>
      </c>
      <c r="K120" s="88"/>
      <c r="L120" s="50"/>
      <c r="M120" s="127" t="s">
        <v>177</v>
      </c>
      <c r="N120" s="96"/>
      <c r="O120" s="98"/>
      <c r="P120" s="98"/>
      <c r="Q120" s="34"/>
      <c r="R120" s="85"/>
    </row>
    <row r="121" spans="1:19" s="99" customFormat="1" ht="12.75">
      <c r="A121" s="271" t="s">
        <v>314</v>
      </c>
      <c r="B121" s="32" t="s">
        <v>272</v>
      </c>
      <c r="C121" s="45" t="s">
        <v>258</v>
      </c>
      <c r="D121" s="57">
        <f>IF(COUNTA(E121:L121)&gt;=1,LARGE(E121:L121,1),0)+IF(COUNTA(E121:L121)&gt;=2,LARGE(E121:L121,2),0)+IF(COUNTA(E121:L121)&gt;=3,LARGE(E121:L121,3),0)+IF(COUNTA(E121:L121)&gt;=4,LARGE(E121:L121,4),0)+IF(COUNTA(E121:L121)&gt;=5,LARGE(E121:L121,5),0)</f>
        <v>1.1</v>
      </c>
      <c r="E121" s="87"/>
      <c r="F121" s="87"/>
      <c r="G121" s="88">
        <v>1.1</v>
      </c>
      <c r="H121" s="87"/>
      <c r="I121" s="87"/>
      <c r="J121" s="81"/>
      <c r="K121" s="50"/>
      <c r="L121" s="88"/>
      <c r="M121" s="127" t="s">
        <v>120</v>
      </c>
      <c r="N121" s="86"/>
      <c r="O121" s="85"/>
      <c r="P121" s="112"/>
      <c r="Q121" s="85"/>
      <c r="R121" s="96"/>
      <c r="S121" s="98"/>
    </row>
    <row r="122" spans="1:19" s="56" customFormat="1" ht="12.75">
      <c r="A122" s="31"/>
      <c r="B122" s="145" t="s">
        <v>322</v>
      </c>
      <c r="C122" s="145" t="s">
        <v>268</v>
      </c>
      <c r="D122" s="57">
        <f>IF(COUNTA(E122:L122)&gt;=1,LARGE(E122:L122,1),0)+IF(COUNTA(E122:L122)&gt;=2,LARGE(E122:L122,2),0)+IF(COUNTA(E122:L122)&gt;=3,LARGE(E122:L122,3),0)+IF(COUNTA(E122:L122)&gt;=4,LARGE(E122:L122,4),0)+IF(COUNTA(E122:L122)&gt;=5,LARGE(E122:L122,5),0)</f>
        <v>1.1</v>
      </c>
      <c r="E122" s="91"/>
      <c r="F122" s="91"/>
      <c r="G122" s="91"/>
      <c r="H122" s="91"/>
      <c r="I122" s="88">
        <v>1.1</v>
      </c>
      <c r="J122" s="91"/>
      <c r="K122" s="91"/>
      <c r="L122" s="91"/>
      <c r="M122" s="127" t="s">
        <v>110</v>
      </c>
      <c r="N122" s="96"/>
      <c r="O122" s="34"/>
      <c r="P122" s="213"/>
      <c r="Q122" s="85"/>
      <c r="R122" s="144"/>
      <c r="S122" s="92"/>
    </row>
    <row r="123" spans="1:19" s="99" customFormat="1" ht="12.75">
      <c r="A123" s="271" t="s">
        <v>330</v>
      </c>
      <c r="B123" s="32" t="s">
        <v>273</v>
      </c>
      <c r="C123" s="90" t="s">
        <v>268</v>
      </c>
      <c r="D123" s="57">
        <f>IF(COUNTA(E123:L123)&gt;=1,LARGE(E123:L123,1),0)+IF(COUNTA(E123:L123)&gt;=2,LARGE(E123:L123,2),0)+IF(COUNTA(E123:L123)&gt;=3,LARGE(E123:L123,3),0)+IF(COUNTA(E123:L123)&gt;=4,LARGE(E123:L123,4),0)+IF(COUNTA(E123:L123)&gt;=5,LARGE(E123:L123,5),0)</f>
        <v>0.96</v>
      </c>
      <c r="E123" s="88"/>
      <c r="F123" s="87"/>
      <c r="G123" s="87">
        <v>0.96</v>
      </c>
      <c r="H123" s="87"/>
      <c r="I123" s="50"/>
      <c r="J123" s="87"/>
      <c r="K123" s="87"/>
      <c r="L123" s="89"/>
      <c r="M123" s="63">
        <v>99</v>
      </c>
      <c r="N123" s="86"/>
      <c r="O123" s="85"/>
      <c r="P123" s="112"/>
      <c r="Q123" s="85"/>
      <c r="R123" s="96"/>
      <c r="S123" s="98"/>
    </row>
    <row r="124" spans="1:19" s="99" customFormat="1" ht="12.75">
      <c r="A124" s="31" t="s">
        <v>344</v>
      </c>
      <c r="B124" s="90" t="s">
        <v>277</v>
      </c>
      <c r="C124" s="90" t="s">
        <v>116</v>
      </c>
      <c r="D124" s="57">
        <f>IF(COUNTA(E124:L124)&gt;=1,LARGE(E124:L124,1),0)+IF(COUNTA(E124:L124)&gt;=2,LARGE(E124:L124,2),0)+IF(COUNTA(E124:L124)&gt;=3,LARGE(E124:L124,3),0)+IF(COUNTA(E124:L124)&gt;=4,LARGE(E124:L124,4),0)+IF(COUNTA(E124:L124)&gt;=5,LARGE(E124:L124,5),0)</f>
        <v>0.88</v>
      </c>
      <c r="E124" s="91"/>
      <c r="F124" s="91"/>
      <c r="G124" s="87">
        <v>0.88</v>
      </c>
      <c r="H124" s="91"/>
      <c r="I124" s="89">
        <v>0</v>
      </c>
      <c r="J124" s="91"/>
      <c r="K124" s="91"/>
      <c r="L124" s="91"/>
      <c r="M124" s="127" t="s">
        <v>110</v>
      </c>
      <c r="N124" s="86"/>
      <c r="O124" s="85"/>
      <c r="P124" s="112"/>
      <c r="Q124" s="85"/>
      <c r="R124" s="96"/>
      <c r="S124" s="98"/>
    </row>
    <row r="125" spans="1:19" s="56" customFormat="1" ht="12.75">
      <c r="A125" s="271" t="s">
        <v>331</v>
      </c>
      <c r="B125" s="145" t="s">
        <v>323</v>
      </c>
      <c r="C125" s="145" t="s">
        <v>227</v>
      </c>
      <c r="D125" s="57">
        <f>IF(COUNTA(E125:L125)&gt;=1,LARGE(E125:L125,1),0)+IF(COUNTA(E125:L125)&gt;=2,LARGE(E125:L125,2),0)+IF(COUNTA(E125:L125)&gt;=3,LARGE(E125:L125,3),0)+IF(COUNTA(E125:L125)&gt;=4,LARGE(E125:L125,4),0)+IF(COUNTA(E125:L125)&gt;=5,LARGE(E125:L125,5),0)</f>
        <v>0.84</v>
      </c>
      <c r="E125" s="87"/>
      <c r="F125" s="87"/>
      <c r="G125" s="87"/>
      <c r="H125" s="87"/>
      <c r="I125" s="87">
        <v>0.84</v>
      </c>
      <c r="J125" s="81"/>
      <c r="K125" s="50"/>
      <c r="L125" s="89">
        <v>0</v>
      </c>
      <c r="M125" s="127" t="s">
        <v>280</v>
      </c>
      <c r="N125" s="96"/>
      <c r="O125" s="98"/>
      <c r="P125" s="98"/>
      <c r="Q125" s="34"/>
      <c r="R125" s="85"/>
      <c r="S125" s="92"/>
    </row>
    <row r="126" spans="1:19" s="56" customFormat="1" ht="12.75">
      <c r="A126" s="31" t="s">
        <v>345</v>
      </c>
      <c r="B126" s="38" t="s">
        <v>324</v>
      </c>
      <c r="C126" s="38" t="s">
        <v>123</v>
      </c>
      <c r="D126" s="57">
        <f>IF(COUNTA(E126:L126)&gt;=1,LARGE(E126:L126,1),0)+IF(COUNTA(E126:L126)&gt;=2,LARGE(E126:L126,2),0)+IF(COUNTA(E126:L126)&gt;=3,LARGE(E126:L126,3),0)+IF(COUNTA(E126:L126)&gt;=4,LARGE(E126:L126,4),0)+IF(COUNTA(E126:L126)&gt;=5,LARGE(E126:L126,5),0)</f>
        <v>0.82</v>
      </c>
      <c r="E126" s="87"/>
      <c r="F126" s="88"/>
      <c r="G126" s="87"/>
      <c r="H126" s="87"/>
      <c r="I126" s="87">
        <v>0.82</v>
      </c>
      <c r="J126" s="88"/>
      <c r="K126" s="88"/>
      <c r="L126" s="87"/>
      <c r="M126" s="127" t="s">
        <v>82</v>
      </c>
      <c r="N126" s="96"/>
      <c r="O126" s="98"/>
      <c r="P126" s="98"/>
      <c r="Q126" s="34"/>
      <c r="R126" s="85"/>
      <c r="S126" s="92"/>
    </row>
    <row r="127" spans="1:18" s="56" customFormat="1" ht="12.75">
      <c r="A127" s="271" t="s">
        <v>332</v>
      </c>
      <c r="B127" s="84" t="s">
        <v>354</v>
      </c>
      <c r="C127" s="90" t="s">
        <v>201</v>
      </c>
      <c r="D127" s="57">
        <f>IF(COUNTA(E127:L127)&gt;=1,LARGE(E127:L127,1),0)+IF(COUNTA(E127:L127)&gt;=2,LARGE(E127:L127,2),0)+IF(COUNTA(E127:L127)&gt;=3,LARGE(E127:L127,3),0)+IF(COUNTA(E127:L127)&gt;=4,LARGE(E127:L127,4),0)+IF(COUNTA(E127:L127)&gt;=5,LARGE(E127:L127,5),0)</f>
        <v>0</v>
      </c>
      <c r="E127" s="91"/>
      <c r="F127" s="91"/>
      <c r="G127" s="87"/>
      <c r="H127" s="91"/>
      <c r="I127" s="89"/>
      <c r="J127" s="91"/>
      <c r="K127" s="89">
        <v>0</v>
      </c>
      <c r="L127" s="91"/>
      <c r="M127" s="247" t="s">
        <v>120</v>
      </c>
      <c r="N127" s="96"/>
      <c r="O127" s="98"/>
      <c r="P127" s="98"/>
      <c r="Q127" s="34"/>
      <c r="R127" s="85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P58" sqref="P58"/>
    </sheetView>
  </sheetViews>
  <sheetFormatPr defaultColWidth="9.00390625" defaultRowHeight="12.75"/>
  <cols>
    <col min="1" max="1" width="4.125" style="0" customWidth="1"/>
    <col min="2" max="2" width="25.25390625" style="0" customWidth="1"/>
    <col min="3" max="3" width="29.25390625" style="0" bestFit="1" customWidth="1"/>
    <col min="5" max="12" width="4.75390625" style="0" customWidth="1"/>
    <col min="13" max="13" width="4.75390625" style="12" customWidth="1"/>
    <col min="14" max="14" width="4.75390625" style="254" customWidth="1"/>
    <col min="15" max="15" width="4.75390625" style="11" customWidth="1"/>
    <col min="16" max="16" width="23.875" style="96" bestFit="1" customWidth="1"/>
    <col min="17" max="17" width="25.00390625" style="11" bestFit="1" customWidth="1"/>
    <col min="18" max="18" width="4.625" style="11" customWidth="1"/>
    <col min="19" max="19" width="9.125" style="18" customWidth="1"/>
  </cols>
  <sheetData>
    <row r="1" spans="1:12" ht="18.75">
      <c r="A1" s="1" t="s">
        <v>380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55" t="s">
        <v>234</v>
      </c>
      <c r="C3" s="25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3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7" ht="12.75">
      <c r="A5" s="253" t="s">
        <v>0</v>
      </c>
      <c r="B5" s="32" t="s">
        <v>192</v>
      </c>
      <c r="C5" s="32" t="s">
        <v>9</v>
      </c>
      <c r="D5" s="15">
        <f>IF(COUNTA(E5:L5)&gt;=1,LARGE(E5:L5,1),0)+IF(COUNTA(E5:L5)&gt;=2,LARGE(E5:L5,2),0)+IF(COUNTA(E5:L5)&gt;=3,LARGE(E5:L5,3),0)+IF(COUNTA(E5:L5)&gt;=4,LARGE(E5:L5,4),0)+IF(COUNTA(E5:L5)&gt;=5,LARGE(E5:L5,5),0)</f>
        <v>100</v>
      </c>
      <c r="E5" s="91">
        <v>15</v>
      </c>
      <c r="F5" s="91">
        <v>20</v>
      </c>
      <c r="G5" s="91">
        <v>20</v>
      </c>
      <c r="H5" s="91">
        <v>20</v>
      </c>
      <c r="I5" s="91">
        <v>20</v>
      </c>
      <c r="J5" s="91">
        <v>20</v>
      </c>
      <c r="K5" s="91">
        <v>20</v>
      </c>
      <c r="L5" s="91">
        <v>20</v>
      </c>
      <c r="M5" s="64" t="s">
        <v>177</v>
      </c>
      <c r="P5" s="185"/>
      <c r="Q5" s="185"/>
    </row>
    <row r="6" spans="1:19" s="99" customFormat="1" ht="12.75">
      <c r="A6" s="253" t="s">
        <v>1</v>
      </c>
      <c r="B6" s="226" t="s">
        <v>205</v>
      </c>
      <c r="C6" s="40" t="s">
        <v>79</v>
      </c>
      <c r="D6" s="57">
        <f>IF(COUNTA(E6:L6)&gt;=1,LARGE(E6:L6,1),0)+IF(COUNTA(E6:L6)&gt;=2,LARGE(E6:L6,2),0)+IF(COUNTA(E6:L6)&gt;=3,LARGE(E6:L6,3),0)+IF(COUNTA(E6:L6)&gt;=4,LARGE(E6:L6,4),0)+IF(COUNTA(E6:L6)&gt;=5,LARGE(E6:L6,5),0)</f>
        <v>80</v>
      </c>
      <c r="E6" s="91">
        <v>20</v>
      </c>
      <c r="F6" s="81"/>
      <c r="G6" s="91">
        <v>15</v>
      </c>
      <c r="H6" s="89">
        <v>0</v>
      </c>
      <c r="I6" s="91">
        <v>15</v>
      </c>
      <c r="J6" s="91">
        <v>15</v>
      </c>
      <c r="K6" s="91">
        <v>15</v>
      </c>
      <c r="L6" s="91">
        <v>15</v>
      </c>
      <c r="M6" s="82" t="s">
        <v>120</v>
      </c>
      <c r="N6" s="96"/>
      <c r="O6" s="98"/>
      <c r="P6" s="244"/>
      <c r="Q6" s="188"/>
      <c r="S6" s="100"/>
    </row>
    <row r="7" spans="1:19" s="56" customFormat="1" ht="12.75">
      <c r="A7" s="253" t="s">
        <v>2</v>
      </c>
      <c r="B7" s="226" t="s">
        <v>207</v>
      </c>
      <c r="C7" s="40" t="s">
        <v>79</v>
      </c>
      <c r="D7" s="57">
        <f>IF(COUNTA(E7:L7)&gt;=1,LARGE(E7:L7,1),0)+IF(COUNTA(E7:L7)&gt;=2,LARGE(E7:L7,2),0)+IF(COUNTA(E7:L7)&gt;=3,LARGE(E7:L7,3),0)+IF(COUNTA(E7:L7)&gt;=4,LARGE(E7:L7,4),0)+IF(COUNTA(E7:L7)&gt;=5,LARGE(E7:L7,5),0)</f>
        <v>55</v>
      </c>
      <c r="E7" s="91">
        <v>8</v>
      </c>
      <c r="F7" s="91">
        <v>15</v>
      </c>
      <c r="G7" s="91">
        <v>10</v>
      </c>
      <c r="H7" s="50"/>
      <c r="I7" s="91">
        <v>10</v>
      </c>
      <c r="J7" s="91">
        <v>10</v>
      </c>
      <c r="K7" s="91">
        <v>10</v>
      </c>
      <c r="L7" s="91">
        <v>10</v>
      </c>
      <c r="M7" s="82" t="s">
        <v>177</v>
      </c>
      <c r="N7" s="96"/>
      <c r="O7" s="98"/>
      <c r="P7" s="244"/>
      <c r="Q7" s="188"/>
      <c r="S7" s="92"/>
    </row>
    <row r="8" spans="1:19" s="56" customFormat="1" ht="12.75">
      <c r="A8" s="9" t="s">
        <v>3</v>
      </c>
      <c r="B8" s="149" t="s">
        <v>237</v>
      </c>
      <c r="C8" s="38" t="s">
        <v>9</v>
      </c>
      <c r="D8" s="57">
        <f>IF(COUNTA(E8:L8)&gt;=1,LARGE(E8:L8,1),0)+IF(COUNTA(E8:L8)&gt;=2,LARGE(E8:L8,2),0)+IF(COUNTA(E8:L8)&gt;=3,LARGE(E8:L8,3),0)+IF(COUNTA(E8:L8)&gt;=4,LARGE(E8:L8,4),0)+IF(COUNTA(E8:L8)&gt;=5,LARGE(E8:L8,5),0)</f>
        <v>32</v>
      </c>
      <c r="E8" s="87"/>
      <c r="F8" s="89">
        <v>0</v>
      </c>
      <c r="G8" s="91">
        <v>8</v>
      </c>
      <c r="H8" s="91">
        <v>10</v>
      </c>
      <c r="I8" s="89"/>
      <c r="J8" s="91">
        <v>6</v>
      </c>
      <c r="K8" s="88"/>
      <c r="L8" s="91">
        <v>8</v>
      </c>
      <c r="M8" s="82" t="s">
        <v>177</v>
      </c>
      <c r="N8" s="96"/>
      <c r="O8" s="98"/>
      <c r="P8" s="215"/>
      <c r="Q8" s="85"/>
      <c r="S8" s="92"/>
    </row>
    <row r="9" spans="1:19" s="56" customFormat="1" ht="12.75">
      <c r="A9" s="9" t="s">
        <v>4</v>
      </c>
      <c r="B9" s="32" t="s">
        <v>233</v>
      </c>
      <c r="C9" s="38" t="s">
        <v>79</v>
      </c>
      <c r="D9" s="57">
        <f>IF(COUNTA(E9:L9)&gt;=1,LARGE(E9:L9,1),0)+IF(COUNTA(E9:L9)&gt;=2,LARGE(E9:L9,2),0)+IF(COUNTA(E9:L9)&gt;=3,LARGE(E9:L9,3),0)+IF(COUNTA(E9:L9)&gt;=4,LARGE(E9:L9,4),0)+IF(COUNTA(E9:L9)&gt;=5,LARGE(E9:L9,5),0)</f>
        <v>18</v>
      </c>
      <c r="E9" s="91">
        <v>10</v>
      </c>
      <c r="F9" s="89">
        <v>0</v>
      </c>
      <c r="G9" s="81"/>
      <c r="H9" s="50"/>
      <c r="I9" s="89"/>
      <c r="J9" s="91">
        <v>8</v>
      </c>
      <c r="K9" s="91"/>
      <c r="L9" s="91"/>
      <c r="M9" s="82" t="s">
        <v>120</v>
      </c>
      <c r="N9" s="96"/>
      <c r="O9" s="98"/>
      <c r="P9" s="222"/>
      <c r="Q9" s="186"/>
      <c r="S9" s="92"/>
    </row>
    <row r="10" ht="12.75">
      <c r="R10" s="144"/>
    </row>
    <row r="11" ht="12.75">
      <c r="R11" s="144"/>
    </row>
    <row r="12" spans="1:18" ht="18.75">
      <c r="A12" s="1" t="s">
        <v>381</v>
      </c>
      <c r="E12" s="2"/>
      <c r="F12" s="2"/>
      <c r="G12" s="2"/>
      <c r="H12" s="2"/>
      <c r="I12" s="2"/>
      <c r="J12" s="2"/>
      <c r="K12" s="2"/>
      <c r="L12" s="2"/>
      <c r="R12" s="144"/>
    </row>
    <row r="13" spans="5:18" ht="13.5" thickBot="1">
      <c r="E13" s="2"/>
      <c r="F13" s="2"/>
      <c r="G13" s="2"/>
      <c r="H13" s="2"/>
      <c r="I13" s="2"/>
      <c r="J13" s="2"/>
      <c r="K13" s="2"/>
      <c r="L13" s="2"/>
      <c r="R13" s="144"/>
    </row>
    <row r="14" spans="2:18" ht="15.75" thickBot="1">
      <c r="B14" s="255" t="s">
        <v>67</v>
      </c>
      <c r="C14" s="256"/>
      <c r="E14" s="4" t="s">
        <v>0</v>
      </c>
      <c r="F14" s="5" t="s">
        <v>1</v>
      </c>
      <c r="G14" s="5" t="s">
        <v>2</v>
      </c>
      <c r="H14" s="5" t="s">
        <v>3</v>
      </c>
      <c r="I14" s="5" t="s">
        <v>4</v>
      </c>
      <c r="J14" s="5" t="s">
        <v>5</v>
      </c>
      <c r="K14" s="5" t="s">
        <v>6</v>
      </c>
      <c r="L14" s="6" t="s">
        <v>7</v>
      </c>
      <c r="M14" s="13"/>
      <c r="R14" s="144"/>
    </row>
    <row r="15" spans="5:12" ht="12.75">
      <c r="E15" s="2"/>
      <c r="F15" s="2"/>
      <c r="G15" s="2"/>
      <c r="H15" s="2"/>
      <c r="I15" s="2"/>
      <c r="J15" s="2"/>
      <c r="K15" s="2"/>
      <c r="L15" s="2"/>
    </row>
    <row r="16" spans="1:19" s="99" customFormat="1" ht="12.75">
      <c r="A16" s="253" t="s">
        <v>0</v>
      </c>
      <c r="B16" s="38" t="s">
        <v>186</v>
      </c>
      <c r="C16" s="38" t="s">
        <v>227</v>
      </c>
      <c r="D16" s="57">
        <f>IF(COUNTA(E16:L16)&gt;=1,LARGE(E16:L16,1),0)+IF(COUNTA(E16:L16)&gt;=2,LARGE(E16:L16,2),0)+IF(COUNTA(E16:L16)&gt;=3,LARGE(E16:L16,3),0)+IF(COUNTA(E16:L16)&gt;=4,LARGE(E16:L16,4),0)+IF(COUNTA(E16:L16)&gt;=5,LARGE(E16:L16,5),0)</f>
        <v>100</v>
      </c>
      <c r="E16" s="91">
        <v>20</v>
      </c>
      <c r="F16" s="91">
        <v>20</v>
      </c>
      <c r="G16" s="91">
        <v>20</v>
      </c>
      <c r="H16" s="91">
        <v>20</v>
      </c>
      <c r="I16" s="91"/>
      <c r="J16" s="91">
        <v>20</v>
      </c>
      <c r="K16" s="91">
        <v>20</v>
      </c>
      <c r="L16" s="91">
        <v>20</v>
      </c>
      <c r="M16" s="127" t="s">
        <v>110</v>
      </c>
      <c r="N16" s="96"/>
      <c r="O16" s="98"/>
      <c r="P16" s="274"/>
      <c r="Q16" s="274"/>
      <c r="R16" s="100"/>
      <c r="S16" s="100"/>
    </row>
    <row r="17" spans="1:19" s="99" customFormat="1" ht="12.75">
      <c r="A17" s="9" t="s">
        <v>1</v>
      </c>
      <c r="B17" s="32" t="s">
        <v>192</v>
      </c>
      <c r="C17" s="32" t="s">
        <v>9</v>
      </c>
      <c r="D17" s="15">
        <f>IF(COUNTA(E17:L17)&gt;=1,LARGE(E17:L17,1),0)+IF(COUNTA(E17:L17)&gt;=2,LARGE(E17:L17,2),0)+IF(COUNTA(E17:L17)&gt;=3,LARGE(E17:L17,3),0)+IF(COUNTA(E17:L17)&gt;=4,LARGE(E17:L17,4),0)+IF(COUNTA(E17:L17)&gt;=5,LARGE(E17:L17,5),0)</f>
        <v>75</v>
      </c>
      <c r="E17" s="91">
        <v>10</v>
      </c>
      <c r="F17" s="91">
        <v>15</v>
      </c>
      <c r="G17" s="91">
        <v>10</v>
      </c>
      <c r="H17" s="91">
        <v>15</v>
      </c>
      <c r="I17" s="91">
        <v>15</v>
      </c>
      <c r="J17" s="91">
        <v>8</v>
      </c>
      <c r="K17" s="91">
        <v>15</v>
      </c>
      <c r="L17" s="91">
        <v>15</v>
      </c>
      <c r="M17" s="64" t="s">
        <v>177</v>
      </c>
      <c r="N17" s="86"/>
      <c r="O17" s="85"/>
      <c r="P17" s="276"/>
      <c r="Q17" s="276"/>
      <c r="R17" s="100"/>
      <c r="S17" s="100"/>
    </row>
    <row r="18" spans="1:19" s="56" customFormat="1" ht="12.75">
      <c r="A18" s="253" t="s">
        <v>2</v>
      </c>
      <c r="B18" s="84" t="s">
        <v>141</v>
      </c>
      <c r="C18" s="40" t="s">
        <v>79</v>
      </c>
      <c r="D18" s="15">
        <f>IF(COUNTA(E18:L18)&gt;=1,LARGE(E18:L18,1),0)+IF(COUNTA(E18:L18)&gt;=2,LARGE(E18:L18,2),0)+IF(COUNTA(E18:L18)&gt;=3,LARGE(E18:L18,3),0)+IF(COUNTA(E18:L18)&gt;=4,LARGE(E18:L18,4),0)+IF(COUNTA(E18:L18)&gt;=5,LARGE(E18:L18,5),0)</f>
        <v>60</v>
      </c>
      <c r="E18" s="91"/>
      <c r="F18" s="91">
        <v>10</v>
      </c>
      <c r="G18" s="91">
        <v>15</v>
      </c>
      <c r="H18" s="91"/>
      <c r="I18" s="91">
        <v>20</v>
      </c>
      <c r="J18" s="91">
        <v>15</v>
      </c>
      <c r="K18" s="91"/>
      <c r="L18" s="91"/>
      <c r="M18" s="64" t="s">
        <v>82</v>
      </c>
      <c r="N18" s="86"/>
      <c r="O18" s="106"/>
      <c r="P18" s="274"/>
      <c r="Q18" s="274"/>
      <c r="R18" s="92"/>
      <c r="S18" s="92"/>
    </row>
    <row r="19" spans="1:19" s="56" customFormat="1" ht="12.75">
      <c r="A19" s="9" t="s">
        <v>3</v>
      </c>
      <c r="B19" s="32" t="s">
        <v>216</v>
      </c>
      <c r="C19" s="38" t="s">
        <v>201</v>
      </c>
      <c r="D19" s="15">
        <f>IF(COUNTA(E19:L19)&gt;=1,LARGE(E19:L19,1),0)+IF(COUNTA(E19:L19)&gt;=2,LARGE(E19:L19,2),0)+IF(COUNTA(E19:L19)&gt;=3,LARGE(E19:L19,3),0)+IF(COUNTA(E19:L19)&gt;=4,LARGE(E19:L19,4),0)+IF(COUNTA(E19:L19)&gt;=5,LARGE(E19:L19,5),0)</f>
        <v>46</v>
      </c>
      <c r="E19" s="91"/>
      <c r="F19" s="91">
        <v>6</v>
      </c>
      <c r="G19" s="91">
        <v>8</v>
      </c>
      <c r="H19" s="91">
        <v>10</v>
      </c>
      <c r="I19" s="91">
        <v>10</v>
      </c>
      <c r="J19" s="91">
        <v>10</v>
      </c>
      <c r="K19" s="91">
        <v>8</v>
      </c>
      <c r="L19" s="91">
        <v>8</v>
      </c>
      <c r="M19" s="64" t="s">
        <v>82</v>
      </c>
      <c r="N19" s="86"/>
      <c r="O19" s="85"/>
      <c r="P19" s="274"/>
      <c r="Q19" s="274"/>
      <c r="R19" s="92"/>
      <c r="S19" s="92"/>
    </row>
    <row r="20" spans="1:19" s="99" customFormat="1" ht="12.75">
      <c r="A20" s="253" t="s">
        <v>4</v>
      </c>
      <c r="B20" s="149" t="s">
        <v>205</v>
      </c>
      <c r="C20" s="40" t="s">
        <v>79</v>
      </c>
      <c r="D20" s="57">
        <f>IF(COUNTA(E20:L20)&gt;=1,LARGE(E20:L20,1),0)+IF(COUNTA(E20:L20)&gt;=2,LARGE(E20:L20,2),0)+IF(COUNTA(E20:L20)&gt;=3,LARGE(E20:L20,3),0)+IF(COUNTA(E20:L20)&gt;=4,LARGE(E20:L20,4),0)+IF(COUNTA(E20:L20)&gt;=5,LARGE(E20:L20,5),0)</f>
        <v>44</v>
      </c>
      <c r="E20" s="91">
        <v>15</v>
      </c>
      <c r="F20" s="81"/>
      <c r="G20" s="91">
        <v>5</v>
      </c>
      <c r="H20" s="91">
        <v>0</v>
      </c>
      <c r="I20" s="91">
        <v>8</v>
      </c>
      <c r="J20" s="91">
        <v>6</v>
      </c>
      <c r="K20" s="91">
        <v>10</v>
      </c>
      <c r="L20" s="91">
        <v>5</v>
      </c>
      <c r="M20" s="82" t="s">
        <v>120</v>
      </c>
      <c r="N20" s="96"/>
      <c r="O20" s="98"/>
      <c r="P20" s="276"/>
      <c r="Q20" s="276"/>
      <c r="R20" s="100"/>
      <c r="S20" s="100"/>
    </row>
    <row r="21" spans="1:19" s="99" customFormat="1" ht="12.75">
      <c r="A21" s="9" t="s">
        <v>5</v>
      </c>
      <c r="B21" s="32" t="s">
        <v>228</v>
      </c>
      <c r="C21" s="38" t="s">
        <v>79</v>
      </c>
      <c r="D21" s="57">
        <f>IF(COUNTA(E21:L21)&gt;=1,LARGE(E21:L21,1),0)+IF(COUNTA(E21:L21)&gt;=2,LARGE(E21:L21,2),0)+IF(COUNTA(E21:L21)&gt;=3,LARGE(E21:L21,3),0)+IF(COUNTA(E21:L21)&gt;=4,LARGE(E21:L21,4),0)+IF(COUNTA(E21:L21)&gt;=5,LARGE(E21:L21,5),0)</f>
        <v>34</v>
      </c>
      <c r="E21" s="91">
        <v>6</v>
      </c>
      <c r="F21" s="91">
        <v>4</v>
      </c>
      <c r="G21" s="91">
        <v>6</v>
      </c>
      <c r="H21" s="91">
        <v>6</v>
      </c>
      <c r="I21" s="91">
        <v>5</v>
      </c>
      <c r="J21" s="91">
        <v>5</v>
      </c>
      <c r="K21" s="91">
        <v>6</v>
      </c>
      <c r="L21" s="91">
        <v>10</v>
      </c>
      <c r="M21" s="127" t="s">
        <v>110</v>
      </c>
      <c r="N21" s="96"/>
      <c r="O21" s="98"/>
      <c r="P21" s="276"/>
      <c r="Q21" s="276"/>
      <c r="R21" s="100"/>
      <c r="S21" s="100"/>
    </row>
    <row r="22" spans="1:19" s="99" customFormat="1" ht="12.75">
      <c r="A22" s="253" t="s">
        <v>6</v>
      </c>
      <c r="B22" s="149" t="s">
        <v>207</v>
      </c>
      <c r="C22" s="40" t="s">
        <v>79</v>
      </c>
      <c r="D22" s="57">
        <f>IF(COUNTA(E22:L22)&gt;=1,LARGE(E22:L22,1),0)+IF(COUNTA(E22:L22)&gt;=2,LARGE(E22:L22,2),0)+IF(COUNTA(E22:L22)&gt;=3,LARGE(E22:L22,3),0)+IF(COUNTA(E22:L22)&gt;=4,LARGE(E22:L22,4),0)+IF(COUNTA(E22:L22)&gt;=5,LARGE(E22:L22,5),0)</f>
        <v>30</v>
      </c>
      <c r="E22" s="91">
        <v>5</v>
      </c>
      <c r="F22" s="91">
        <v>8</v>
      </c>
      <c r="G22" s="91">
        <v>4</v>
      </c>
      <c r="H22" s="50"/>
      <c r="I22" s="91">
        <v>6</v>
      </c>
      <c r="J22" s="91">
        <v>4</v>
      </c>
      <c r="K22" s="91">
        <v>5</v>
      </c>
      <c r="L22" s="91">
        <v>6</v>
      </c>
      <c r="M22" s="82" t="s">
        <v>177</v>
      </c>
      <c r="N22" s="96"/>
      <c r="O22" s="98"/>
      <c r="P22" s="276"/>
      <c r="Q22" s="276"/>
      <c r="R22" s="100"/>
      <c r="S22" s="100"/>
    </row>
    <row r="23" spans="1:19" s="99" customFormat="1" ht="12.75">
      <c r="A23" s="9" t="s">
        <v>7</v>
      </c>
      <c r="B23" s="149" t="s">
        <v>237</v>
      </c>
      <c r="C23" s="38" t="s">
        <v>9</v>
      </c>
      <c r="D23" s="57">
        <f>IF(COUNTA(E23:L23)&gt;=1,LARGE(E23:L23,1),0)+IF(COUNTA(E23:L23)&gt;=2,LARGE(E23:L23,2),0)+IF(COUNTA(E23:L23)&gt;=3,LARGE(E23:L23,3),0)+IF(COUNTA(E23:L23)&gt;=4,LARGE(E23:L23,4),0)+IF(COUNTA(E23:L23)&gt;=5,LARGE(E23:L23,5),0)</f>
        <v>14</v>
      </c>
      <c r="E23" s="87"/>
      <c r="F23" s="89">
        <v>0</v>
      </c>
      <c r="G23" s="91">
        <v>3</v>
      </c>
      <c r="H23" s="91">
        <v>5</v>
      </c>
      <c r="I23" s="89"/>
      <c r="J23" s="91">
        <v>2</v>
      </c>
      <c r="K23" s="88"/>
      <c r="L23" s="91">
        <v>4</v>
      </c>
      <c r="M23" s="82" t="s">
        <v>177</v>
      </c>
      <c r="N23" s="96"/>
      <c r="O23" s="98"/>
      <c r="P23" s="215"/>
      <c r="Q23" s="212"/>
      <c r="S23" s="100"/>
    </row>
    <row r="24" spans="1:19" s="99" customFormat="1" ht="12.75">
      <c r="A24" s="253" t="s">
        <v>10</v>
      </c>
      <c r="B24" s="32" t="s">
        <v>233</v>
      </c>
      <c r="C24" s="38" t="s">
        <v>79</v>
      </c>
      <c r="D24" s="57">
        <f>IF(COUNTA(E24:L24)&gt;=1,LARGE(E24:L24,1),0)+IF(COUNTA(E24:L24)&gt;=2,LARGE(E24:L24,2),0)+IF(COUNTA(E24:L24)&gt;=3,LARGE(E24:L24,3),0)+IF(COUNTA(E24:L24)&gt;=4,LARGE(E24:L24,4),0)+IF(COUNTA(E24:L24)&gt;=5,LARGE(E24:L24,5),0)</f>
        <v>11</v>
      </c>
      <c r="E24" s="91">
        <v>8</v>
      </c>
      <c r="F24" s="91">
        <v>0</v>
      </c>
      <c r="G24" s="81"/>
      <c r="H24" s="50"/>
      <c r="I24" s="89"/>
      <c r="J24" s="91">
        <v>3</v>
      </c>
      <c r="K24" s="91"/>
      <c r="L24" s="91"/>
      <c r="M24" s="82" t="s">
        <v>120</v>
      </c>
      <c r="N24" s="96"/>
      <c r="O24" s="98"/>
      <c r="P24" s="274"/>
      <c r="Q24" s="274"/>
      <c r="R24" s="144"/>
      <c r="S24" s="100"/>
    </row>
    <row r="25" spans="1:19" s="99" customFormat="1" ht="12.75">
      <c r="A25" s="9" t="s">
        <v>13</v>
      </c>
      <c r="B25" s="32" t="s">
        <v>276</v>
      </c>
      <c r="C25" s="45" t="s">
        <v>268</v>
      </c>
      <c r="D25" s="57">
        <f>IF(COUNTA(E25:L25)&gt;=1,LARGE(E25:L25,1),0)+IF(COUNTA(E25:L25)&gt;=2,LARGE(E25:L25,2),0)+IF(COUNTA(E25:L25)&gt;=3,LARGE(E25:L25,3),0)+IF(COUNTA(E25:L25)&gt;=4,LARGE(E25:L25,4),0)+IF(COUNTA(E25:L25)&gt;=5,LARGE(E25:L25,5),0)</f>
        <v>6.8</v>
      </c>
      <c r="E25" s="91"/>
      <c r="F25" s="91"/>
      <c r="G25" s="91">
        <v>2</v>
      </c>
      <c r="H25" s="91">
        <v>4</v>
      </c>
      <c r="I25" s="91"/>
      <c r="J25" s="91">
        <v>0.8</v>
      </c>
      <c r="K25" s="91"/>
      <c r="L25" s="89">
        <v>0</v>
      </c>
      <c r="M25" s="127" t="s">
        <v>110</v>
      </c>
      <c r="N25" s="86"/>
      <c r="O25" s="85"/>
      <c r="P25" s="215"/>
      <c r="Q25" s="212"/>
      <c r="S25" s="100"/>
    </row>
    <row r="26" spans="1:19" s="99" customFormat="1" ht="12.75">
      <c r="A26" s="253" t="s">
        <v>14</v>
      </c>
      <c r="B26" s="32" t="s">
        <v>232</v>
      </c>
      <c r="C26" s="208" t="s">
        <v>79</v>
      </c>
      <c r="D26" s="57">
        <f>IF(COUNTA(E26:L26)&gt;=1,LARGE(E26:L26,1),0)+IF(COUNTA(E26:L26)&gt;=2,LARGE(E26:L26,2),0)+IF(COUNTA(E26:L26)&gt;=3,LARGE(E26:L26,3),0)+IF(COUNTA(E26:L26)&gt;=4,LARGE(E26:L26,4),0)+IF(COUNTA(E26:L26)&gt;=5,LARGE(E26:L26,5),0)</f>
        <v>1</v>
      </c>
      <c r="E26" s="91">
        <v>0</v>
      </c>
      <c r="F26" s="91"/>
      <c r="G26" s="91"/>
      <c r="H26" s="91"/>
      <c r="I26" s="91"/>
      <c r="J26" s="91">
        <v>1</v>
      </c>
      <c r="K26" s="91"/>
      <c r="L26" s="91"/>
      <c r="M26" s="127" t="s">
        <v>110</v>
      </c>
      <c r="N26" s="96"/>
      <c r="O26" s="98"/>
      <c r="P26" s="215"/>
      <c r="Q26" s="213"/>
      <c r="S26" s="100"/>
    </row>
    <row r="27" spans="1:18" s="98" customFormat="1" ht="12.75">
      <c r="A27" s="36"/>
      <c r="B27" s="34"/>
      <c r="C27" s="34"/>
      <c r="D27" s="26"/>
      <c r="E27" s="26"/>
      <c r="F27" s="37"/>
      <c r="G27" s="26"/>
      <c r="H27" s="37"/>
      <c r="I27" s="37"/>
      <c r="J27" s="37"/>
      <c r="K27" s="26"/>
      <c r="L27" s="37"/>
      <c r="M27" s="14"/>
      <c r="N27" s="85"/>
      <c r="O27" s="85"/>
      <c r="P27" s="144"/>
      <c r="R27" s="144"/>
    </row>
    <row r="28" spans="1:18" s="98" customFormat="1" ht="12.75">
      <c r="A28" s="36"/>
      <c r="B28" s="34"/>
      <c r="C28" s="34"/>
      <c r="D28" s="26"/>
      <c r="E28" s="26"/>
      <c r="F28" s="37"/>
      <c r="G28" s="26"/>
      <c r="H28" s="37"/>
      <c r="I28" s="37"/>
      <c r="J28" s="37"/>
      <c r="K28" s="26"/>
      <c r="L28" s="37"/>
      <c r="M28" s="14"/>
      <c r="N28" s="85"/>
      <c r="O28" s="85"/>
      <c r="P28" s="96"/>
      <c r="R28" s="144"/>
    </row>
    <row r="29" spans="1:18" s="98" customFormat="1" ht="18.75">
      <c r="A29" s="1" t="s">
        <v>382</v>
      </c>
      <c r="B29" s="34"/>
      <c r="C29" s="34"/>
      <c r="D29" s="26"/>
      <c r="E29" s="26"/>
      <c r="F29" s="37"/>
      <c r="G29" s="26"/>
      <c r="H29" s="37"/>
      <c r="I29" s="37"/>
      <c r="J29" s="37"/>
      <c r="K29" s="26"/>
      <c r="L29" s="37"/>
      <c r="M29" s="14"/>
      <c r="N29" s="85"/>
      <c r="O29" s="85"/>
      <c r="P29" s="96"/>
      <c r="R29" s="144"/>
    </row>
    <row r="30" spans="1:18" s="98" customFormat="1" ht="13.5" thickBot="1">
      <c r="A30" s="36"/>
      <c r="B30" s="34"/>
      <c r="C30" s="34"/>
      <c r="D30" s="26"/>
      <c r="E30" s="37"/>
      <c r="F30" s="26"/>
      <c r="G30" s="26"/>
      <c r="H30" s="37"/>
      <c r="I30" s="37"/>
      <c r="J30" s="37"/>
      <c r="K30" s="37"/>
      <c r="L30" s="26"/>
      <c r="M30" s="14"/>
      <c r="N30" s="85"/>
      <c r="O30" s="85"/>
      <c r="P30" s="96"/>
      <c r="R30" s="144"/>
    </row>
    <row r="31" spans="2:19" s="99" customFormat="1" ht="15.75" thickBot="1">
      <c r="B31" s="257" t="s">
        <v>68</v>
      </c>
      <c r="C31" s="258"/>
      <c r="D31" s="56"/>
      <c r="E31" s="4" t="s">
        <v>0</v>
      </c>
      <c r="F31" s="5" t="s">
        <v>1</v>
      </c>
      <c r="G31" s="5" t="s">
        <v>2</v>
      </c>
      <c r="H31" s="5" t="s">
        <v>3</v>
      </c>
      <c r="I31" s="5" t="s">
        <v>4</v>
      </c>
      <c r="J31" s="5" t="s">
        <v>5</v>
      </c>
      <c r="K31" s="5" t="s">
        <v>6</v>
      </c>
      <c r="L31" s="6" t="s">
        <v>7</v>
      </c>
      <c r="M31" s="12"/>
      <c r="N31" s="86"/>
      <c r="O31" s="85"/>
      <c r="P31" s="96"/>
      <c r="Q31" s="98"/>
      <c r="R31" s="144"/>
      <c r="S31" s="100"/>
    </row>
    <row r="32" spans="2:19" s="99" customFormat="1" ht="12.75">
      <c r="B32" s="150"/>
      <c r="C32" s="150"/>
      <c r="E32" s="2"/>
      <c r="F32" s="2"/>
      <c r="G32" s="2"/>
      <c r="H32" s="2"/>
      <c r="I32" s="2"/>
      <c r="J32" s="2"/>
      <c r="K32" s="2"/>
      <c r="L32" s="2"/>
      <c r="M32" s="12"/>
      <c r="N32" s="86"/>
      <c r="O32" s="85"/>
      <c r="P32" s="98"/>
      <c r="Q32" s="98"/>
      <c r="R32" s="98"/>
      <c r="S32" s="100"/>
    </row>
    <row r="33" spans="1:19" s="56" customFormat="1" ht="12.75">
      <c r="A33" s="253" t="s">
        <v>0</v>
      </c>
      <c r="B33" s="32" t="s">
        <v>64</v>
      </c>
      <c r="C33" s="32" t="s">
        <v>9</v>
      </c>
      <c r="D33" s="15">
        <f>IF(COUNTA(E33:L33)&gt;=1,LARGE(E33:L33,1),0)+IF(COUNTA(E33:L33)&gt;=2,LARGE(E33:L33,2),0)+IF(COUNTA(E33:L33)&gt;=3,LARGE(E33:L33,3),0)+IF(COUNTA(E33:L33)&gt;=4,LARGE(E33:L33,4),0)+IF(COUNTA(E33:L33)&gt;=5,LARGE(E33:L33,5),0)</f>
        <v>100</v>
      </c>
      <c r="E33" s="91">
        <v>20</v>
      </c>
      <c r="F33" s="91">
        <v>20</v>
      </c>
      <c r="G33" s="91">
        <v>20</v>
      </c>
      <c r="H33" s="91"/>
      <c r="I33" s="91">
        <v>20</v>
      </c>
      <c r="J33" s="91">
        <v>20</v>
      </c>
      <c r="K33" s="91"/>
      <c r="L33" s="91">
        <v>20</v>
      </c>
      <c r="M33" s="35" t="s">
        <v>65</v>
      </c>
      <c r="N33" s="86"/>
      <c r="O33" s="106"/>
      <c r="P33" s="272"/>
      <c r="Q33" s="272"/>
      <c r="R33" s="92"/>
      <c r="S33" s="92"/>
    </row>
    <row r="34" spans="1:19" s="56" customFormat="1" ht="12.75">
      <c r="A34" s="253" t="s">
        <v>1</v>
      </c>
      <c r="B34" s="94" t="s">
        <v>128</v>
      </c>
      <c r="C34" s="45" t="s">
        <v>79</v>
      </c>
      <c r="D34" s="15">
        <f>IF(COUNTA(E34:L34)&gt;=1,LARGE(E34:L34,1),0)+IF(COUNTA(E34:L34)&gt;=2,LARGE(E34:L34,2),0)+IF(COUNTA(E34:L34)&gt;=3,LARGE(E34:L34,3),0)+IF(COUNTA(E34:L34)&gt;=4,LARGE(E34:L34,4),0)+IF(COUNTA(E34:L34)&gt;=5,LARGE(E34:L34,5),0)</f>
        <v>85</v>
      </c>
      <c r="E34" s="91">
        <v>15</v>
      </c>
      <c r="F34" s="91">
        <v>15</v>
      </c>
      <c r="G34" s="91">
        <v>15</v>
      </c>
      <c r="H34" s="91">
        <v>20</v>
      </c>
      <c r="I34" s="91">
        <v>10</v>
      </c>
      <c r="J34" s="91">
        <v>15</v>
      </c>
      <c r="K34" s="91">
        <v>20</v>
      </c>
      <c r="L34" s="91">
        <v>15</v>
      </c>
      <c r="M34" s="35" t="s">
        <v>65</v>
      </c>
      <c r="N34" s="86"/>
      <c r="O34" s="106"/>
      <c r="P34" s="272"/>
      <c r="Q34" s="272"/>
      <c r="R34" s="92"/>
      <c r="S34" s="92"/>
    </row>
    <row r="35" spans="1:19" s="99" customFormat="1" ht="12.75">
      <c r="A35" s="253" t="s">
        <v>2</v>
      </c>
      <c r="B35" s="38" t="s">
        <v>186</v>
      </c>
      <c r="C35" s="38" t="s">
        <v>227</v>
      </c>
      <c r="D35" s="57">
        <f>IF(COUNTA(E35:L35)&gt;=1,LARGE(E35:L35,1),0)+IF(COUNTA(E35:L35)&gt;=2,LARGE(E35:L35,2),0)+IF(COUNTA(E35:L35)&gt;=3,LARGE(E35:L35,3),0)+IF(COUNTA(E35:L35)&gt;=4,LARGE(E35:L35,4),0)+IF(COUNTA(E35:L35)&gt;=5,LARGE(E35:L35,5),0)</f>
        <v>60</v>
      </c>
      <c r="E35" s="91">
        <v>6</v>
      </c>
      <c r="F35" s="91">
        <v>10</v>
      </c>
      <c r="G35" s="91">
        <v>6</v>
      </c>
      <c r="H35" s="91">
        <v>15</v>
      </c>
      <c r="I35" s="91"/>
      <c r="J35" s="91">
        <v>10</v>
      </c>
      <c r="K35" s="91">
        <v>15</v>
      </c>
      <c r="L35" s="91">
        <v>10</v>
      </c>
      <c r="M35" s="127" t="s">
        <v>110</v>
      </c>
      <c r="N35" s="96"/>
      <c r="O35" s="98"/>
      <c r="P35" s="274"/>
      <c r="Q35" s="274"/>
      <c r="R35" s="100"/>
      <c r="S35" s="100"/>
    </row>
    <row r="36" spans="1:19" s="99" customFormat="1" ht="12.75">
      <c r="A36" s="253" t="s">
        <v>3</v>
      </c>
      <c r="B36" s="38" t="s">
        <v>185</v>
      </c>
      <c r="C36" s="38" t="s">
        <v>227</v>
      </c>
      <c r="D36" s="57">
        <f>IF(COUNTA(E36:L36)&gt;=1,LARGE(E36:L36,1),0)+IF(COUNTA(E36:L36)&gt;=2,LARGE(E36:L36,2),0)+IF(COUNTA(E36:L36)&gt;=3,LARGE(E36:L36,3),0)+IF(COUNTA(E36:L36)&gt;=4,LARGE(E36:L36,4),0)+IF(COUNTA(E36:L36)&gt;=5,LARGE(E36:L36,5),0)</f>
        <v>49</v>
      </c>
      <c r="E36" s="91">
        <v>8</v>
      </c>
      <c r="F36" s="91">
        <v>8</v>
      </c>
      <c r="G36" s="91">
        <v>8</v>
      </c>
      <c r="H36" s="91"/>
      <c r="I36" s="91">
        <v>15</v>
      </c>
      <c r="J36" s="91">
        <v>6</v>
      </c>
      <c r="K36" s="91">
        <v>10</v>
      </c>
      <c r="L36" s="91">
        <v>6</v>
      </c>
      <c r="M36" s="14">
        <v>99</v>
      </c>
      <c r="N36" s="96"/>
      <c r="O36" s="98"/>
      <c r="P36" s="272"/>
      <c r="Q36" s="272"/>
      <c r="R36" s="100"/>
      <c r="S36" s="100"/>
    </row>
    <row r="37" spans="1:19" s="56" customFormat="1" ht="12.75">
      <c r="A37" s="253" t="s">
        <v>4</v>
      </c>
      <c r="B37" s="32" t="s">
        <v>74</v>
      </c>
      <c r="C37" s="32" t="s">
        <v>60</v>
      </c>
      <c r="D37" s="15">
        <f>IF(COUNTA(E37:L37)&gt;=1,LARGE(E37:L37,1),0)+IF(COUNTA(E37:L37)&gt;=2,LARGE(E37:L37,2),0)+IF(COUNTA(E37:L37)&gt;=3,LARGE(E37:L37,3),0)+IF(COUNTA(E37:L37)&gt;=4,LARGE(E37:L37,4),0)+IF(COUNTA(E37:L37)&gt;=5,LARGE(E37:L37,5),0)</f>
        <v>46</v>
      </c>
      <c r="E37" s="91">
        <v>10</v>
      </c>
      <c r="F37" s="91">
        <v>6</v>
      </c>
      <c r="G37" s="91">
        <v>10</v>
      </c>
      <c r="H37" s="91">
        <v>10</v>
      </c>
      <c r="I37" s="91">
        <v>8</v>
      </c>
      <c r="J37" s="91">
        <v>8</v>
      </c>
      <c r="K37" s="91">
        <v>6</v>
      </c>
      <c r="L37" s="91">
        <v>8</v>
      </c>
      <c r="M37" s="12">
        <v>99</v>
      </c>
      <c r="N37" s="86"/>
      <c r="O37" s="106"/>
      <c r="P37" s="272"/>
      <c r="Q37" s="272"/>
      <c r="R37" s="92"/>
      <c r="S37" s="92"/>
    </row>
    <row r="38" spans="1:19" s="99" customFormat="1" ht="12.75">
      <c r="A38" s="253" t="s">
        <v>5</v>
      </c>
      <c r="B38" s="38" t="s">
        <v>162</v>
      </c>
      <c r="C38" s="38" t="s">
        <v>9</v>
      </c>
      <c r="D38" s="15">
        <f>IF(COUNTA(E38:L38)&gt;=1,LARGE(E38:L38,1),0)+IF(COUNTA(E38:L38)&gt;=2,LARGE(E38:L38,2),0)+IF(COUNTA(E38:L38)&gt;=3,LARGE(E38:L38,3),0)+IF(COUNTA(E38:L38)&gt;=4,LARGE(E38:L38,4),0)+IF(COUNTA(E38:L38)&gt;=5,LARGE(E38:L38,5),0)</f>
        <v>32</v>
      </c>
      <c r="E38" s="91"/>
      <c r="F38" s="91">
        <v>5</v>
      </c>
      <c r="G38" s="91">
        <v>5</v>
      </c>
      <c r="H38" s="91">
        <v>8</v>
      </c>
      <c r="I38" s="91">
        <v>6</v>
      </c>
      <c r="J38" s="91">
        <v>3</v>
      </c>
      <c r="K38" s="91">
        <v>8</v>
      </c>
      <c r="L38" s="91">
        <v>5</v>
      </c>
      <c r="M38" s="82" t="s">
        <v>65</v>
      </c>
      <c r="N38" s="96"/>
      <c r="O38" s="98"/>
      <c r="P38" s="272"/>
      <c r="Q38" s="272"/>
      <c r="R38" s="100"/>
      <c r="S38" s="100"/>
    </row>
    <row r="39" spans="1:19" s="56" customFormat="1" ht="12.75">
      <c r="A39" s="253" t="s">
        <v>6</v>
      </c>
      <c r="B39" s="32" t="s">
        <v>192</v>
      </c>
      <c r="C39" s="32" t="s">
        <v>9</v>
      </c>
      <c r="D39" s="15">
        <f>IF(COUNTA(E39:L39)&gt;=1,LARGE(E39:L39,1),0)+IF(COUNTA(E39:L39)&gt;=2,LARGE(E39:L39,2),0)+IF(COUNTA(E39:L39)&gt;=3,LARGE(E39:L39,3),0)+IF(COUNTA(E39:L39)&gt;=4,LARGE(E39:L39,4),0)+IF(COUNTA(E39:L39)&gt;=5,LARGE(E39:L39,5),0)</f>
        <v>23</v>
      </c>
      <c r="E39" s="91">
        <v>4</v>
      </c>
      <c r="F39" s="91">
        <v>4</v>
      </c>
      <c r="G39" s="91">
        <v>3</v>
      </c>
      <c r="H39" s="91">
        <v>6</v>
      </c>
      <c r="I39" s="91">
        <v>4</v>
      </c>
      <c r="J39" s="91">
        <v>2</v>
      </c>
      <c r="K39" s="91">
        <v>5</v>
      </c>
      <c r="L39" s="91">
        <v>4</v>
      </c>
      <c r="M39" s="64" t="s">
        <v>177</v>
      </c>
      <c r="N39" s="86"/>
      <c r="O39" s="85"/>
      <c r="P39" s="276"/>
      <c r="Q39" s="276"/>
      <c r="R39" s="92"/>
      <c r="S39" s="92"/>
    </row>
    <row r="40" spans="1:19" s="56" customFormat="1" ht="12.75">
      <c r="A40" s="253" t="s">
        <v>7</v>
      </c>
      <c r="B40" s="84" t="s">
        <v>141</v>
      </c>
      <c r="C40" s="40" t="s">
        <v>79</v>
      </c>
      <c r="D40" s="15">
        <f>IF(COUNTA(E40:L40)&gt;=1,LARGE(E40:L40,1),0)+IF(COUNTA(E40:L40)&gt;=2,LARGE(E40:L40,2),0)+IF(COUNTA(E40:L40)&gt;=3,LARGE(E40:L40,3),0)+IF(COUNTA(E40:L40)&gt;=4,LARGE(E40:L40,4),0)+IF(COUNTA(E40:L40)&gt;=5,LARGE(E40:L40,5),0)</f>
        <v>17</v>
      </c>
      <c r="E40" s="91"/>
      <c r="F40" s="91">
        <v>3</v>
      </c>
      <c r="G40" s="91">
        <v>4</v>
      </c>
      <c r="H40" s="91"/>
      <c r="I40" s="91">
        <v>5</v>
      </c>
      <c r="J40" s="91">
        <v>5</v>
      </c>
      <c r="K40" s="91"/>
      <c r="L40" s="91"/>
      <c r="M40" s="64" t="s">
        <v>82</v>
      </c>
      <c r="N40" s="86"/>
      <c r="O40" s="106"/>
      <c r="P40" s="274"/>
      <c r="Q40" s="274"/>
      <c r="R40" s="92"/>
      <c r="S40" s="92"/>
    </row>
    <row r="41" spans="1:19" s="56" customFormat="1" ht="12.75">
      <c r="A41" s="253"/>
      <c r="B41" s="32" t="s">
        <v>216</v>
      </c>
      <c r="C41" s="38" t="s">
        <v>201</v>
      </c>
      <c r="D41" s="15">
        <f>IF(COUNTA(E41:L41)&gt;=1,LARGE(E41:L41,1),0)+IF(COUNTA(E41:L41)&gt;=2,LARGE(E41:L41,2),0)+IF(COUNTA(E41:L41)&gt;=3,LARGE(E41:L41,3),0)+IF(COUNTA(E41:L41)&gt;=4,LARGE(E41:L41,4),0)+IF(COUNTA(E41:L41)&gt;=5,LARGE(E41:L41,5),0)</f>
        <v>17</v>
      </c>
      <c r="E41" s="91"/>
      <c r="F41" s="91">
        <v>1</v>
      </c>
      <c r="G41" s="91">
        <v>2</v>
      </c>
      <c r="H41" s="91">
        <v>5</v>
      </c>
      <c r="I41" s="91">
        <v>3</v>
      </c>
      <c r="J41" s="91">
        <v>4</v>
      </c>
      <c r="K41" s="91">
        <v>3</v>
      </c>
      <c r="L41" s="91">
        <v>2</v>
      </c>
      <c r="M41" s="64" t="s">
        <v>82</v>
      </c>
      <c r="N41" s="86"/>
      <c r="O41" s="85"/>
      <c r="P41" s="274"/>
      <c r="Q41" s="274"/>
      <c r="R41" s="92"/>
      <c r="S41" s="92"/>
    </row>
    <row r="42" spans="1:19" s="99" customFormat="1" ht="12.75">
      <c r="A42" s="253" t="s">
        <v>13</v>
      </c>
      <c r="B42" s="149" t="s">
        <v>205</v>
      </c>
      <c r="C42" s="40" t="s">
        <v>79</v>
      </c>
      <c r="D42" s="57">
        <f>IF(COUNTA(E42:L42)&gt;=1,LARGE(E42:L42,1),0)+IF(COUNTA(E42:L42)&gt;=2,LARGE(E42:L42,2),0)+IF(COUNTA(E42:L42)&gt;=3,LARGE(E42:L42,3),0)+IF(COUNTA(E42:L42)&gt;=4,LARGE(E42:L42,4),0)+IF(COUNTA(E42:L42)&gt;=5,LARGE(E42:L42,5),0)</f>
        <v>12.8</v>
      </c>
      <c r="E42" s="91">
        <v>5</v>
      </c>
      <c r="F42" s="81"/>
      <c r="G42" s="91">
        <v>0.8</v>
      </c>
      <c r="H42" s="89">
        <v>0</v>
      </c>
      <c r="I42" s="91">
        <v>2</v>
      </c>
      <c r="J42" s="91">
        <v>1</v>
      </c>
      <c r="K42" s="91">
        <v>4</v>
      </c>
      <c r="L42" s="91">
        <v>0.8</v>
      </c>
      <c r="M42" s="82" t="s">
        <v>120</v>
      </c>
      <c r="N42" s="96"/>
      <c r="O42" s="98"/>
      <c r="P42" s="276"/>
      <c r="Q42" s="276"/>
      <c r="R42" s="100"/>
      <c r="S42" s="100"/>
    </row>
    <row r="43" spans="1:19" s="99" customFormat="1" ht="12.75">
      <c r="A43" s="253" t="s">
        <v>14</v>
      </c>
      <c r="B43" s="32" t="s">
        <v>228</v>
      </c>
      <c r="C43" s="38" t="s">
        <v>79</v>
      </c>
      <c r="D43" s="57">
        <f>IF(COUNTA(E43:L43)&gt;=1,LARGE(E43:L43,1),0)+IF(COUNTA(E43:L43)&gt;=2,LARGE(E43:L43,2),0)+IF(COUNTA(E43:L43)&gt;=3,LARGE(E43:L43,3),0)+IF(COUNTA(E43:L43)&gt;=4,LARGE(E43:L43,4),0)+IF(COUNTA(E43:L43)&gt;=5,LARGE(E43:L43,5),0)</f>
        <v>11</v>
      </c>
      <c r="E43" s="91">
        <v>2</v>
      </c>
      <c r="F43" s="91">
        <v>0.6</v>
      </c>
      <c r="G43" s="91">
        <v>1</v>
      </c>
      <c r="H43" s="91">
        <v>3</v>
      </c>
      <c r="I43" s="91">
        <v>0.8</v>
      </c>
      <c r="J43" s="91">
        <v>0.8</v>
      </c>
      <c r="K43" s="91">
        <v>2</v>
      </c>
      <c r="L43" s="91">
        <v>3</v>
      </c>
      <c r="M43" s="127" t="s">
        <v>110</v>
      </c>
      <c r="N43" s="96"/>
      <c r="O43" s="98"/>
      <c r="P43" s="276"/>
      <c r="Q43" s="276"/>
      <c r="R43" s="100"/>
      <c r="S43" s="100"/>
    </row>
    <row r="44" spans="1:19" s="99" customFormat="1" ht="12.75">
      <c r="A44" s="253" t="s">
        <v>11</v>
      </c>
      <c r="B44" s="149" t="s">
        <v>207</v>
      </c>
      <c r="C44" s="40" t="s">
        <v>79</v>
      </c>
      <c r="D44" s="57">
        <f>IF(COUNTA(E44:L44)&gt;=1,LARGE(E44:L44,1),0)+IF(COUNTA(E44:L44)&gt;=2,LARGE(E44:L44,2),0)+IF(COUNTA(E44:L44)&gt;=3,LARGE(E44:L44,3),0)+IF(COUNTA(E44:L44)&gt;=4,LARGE(E44:L44,4),0)+IF(COUNTA(E44:L44)&gt;=5,LARGE(E44:L44,5),0)</f>
        <v>6</v>
      </c>
      <c r="E44" s="91">
        <v>1</v>
      </c>
      <c r="F44" s="91">
        <v>2</v>
      </c>
      <c r="G44" s="91">
        <v>0.6</v>
      </c>
      <c r="H44" s="50"/>
      <c r="I44" s="91">
        <v>1</v>
      </c>
      <c r="J44" s="91">
        <v>0.6</v>
      </c>
      <c r="K44" s="91">
        <v>1</v>
      </c>
      <c r="L44" s="91">
        <v>1</v>
      </c>
      <c r="M44" s="82" t="s">
        <v>177</v>
      </c>
      <c r="N44" s="96"/>
      <c r="O44" s="98"/>
      <c r="P44" s="276"/>
      <c r="Q44" s="276"/>
      <c r="R44" s="100"/>
      <c r="S44" s="100"/>
    </row>
    <row r="45" spans="1:19" s="99" customFormat="1" ht="12.75">
      <c r="A45" s="253" t="s">
        <v>15</v>
      </c>
      <c r="B45" s="149" t="s">
        <v>237</v>
      </c>
      <c r="C45" s="38" t="s">
        <v>9</v>
      </c>
      <c r="D45" s="57">
        <f>IF(COUNTA(E45:L45)&gt;=1,LARGE(E45:L45,1),0)+IF(COUNTA(E45:L45)&gt;=2,LARGE(E45:L45,2),0)+IF(COUNTA(E45:L45)&gt;=3,LARGE(E45:L45,3),0)+IF(COUNTA(E45:L45)&gt;=4,LARGE(E45:L45,4),0)+IF(COUNTA(E45:L45)&gt;=5,LARGE(E45:L45,5),0)</f>
        <v>3.5</v>
      </c>
      <c r="E45" s="87"/>
      <c r="F45" s="89">
        <v>0</v>
      </c>
      <c r="G45" s="91">
        <v>0.5</v>
      </c>
      <c r="H45" s="91">
        <v>2</v>
      </c>
      <c r="I45" s="89"/>
      <c r="J45" s="91">
        <v>0.4</v>
      </c>
      <c r="K45" s="88"/>
      <c r="L45" s="91">
        <v>0.6</v>
      </c>
      <c r="M45" s="82" t="s">
        <v>177</v>
      </c>
      <c r="N45" s="96"/>
      <c r="O45" s="98"/>
      <c r="P45" s="222"/>
      <c r="Q45" s="215"/>
      <c r="S45" s="100"/>
    </row>
    <row r="46" spans="1:19" s="99" customFormat="1" ht="12.75">
      <c r="A46" s="253"/>
      <c r="B46" s="32" t="s">
        <v>233</v>
      </c>
      <c r="C46" s="38" t="s">
        <v>79</v>
      </c>
      <c r="D46" s="57">
        <f>IF(COUNTA(E46:L46)&gt;=1,LARGE(E46:L46,1),0)+IF(COUNTA(E46:L46)&gt;=2,LARGE(E46:L46,2),0)+IF(COUNTA(E46:L46)&gt;=3,LARGE(E46:L46,3),0)+IF(COUNTA(E46:L46)&gt;=4,LARGE(E46:L46,4),0)+IF(COUNTA(E46:L46)&gt;=5,LARGE(E46:L46,5),0)</f>
        <v>3.5</v>
      </c>
      <c r="E46" s="91">
        <v>3</v>
      </c>
      <c r="F46" s="91">
        <v>0</v>
      </c>
      <c r="G46" s="81"/>
      <c r="H46" s="50"/>
      <c r="I46" s="89"/>
      <c r="J46" s="91">
        <v>0.5</v>
      </c>
      <c r="K46" s="91"/>
      <c r="L46" s="50"/>
      <c r="M46" s="82" t="s">
        <v>120</v>
      </c>
      <c r="N46" s="96"/>
      <c r="O46" s="98"/>
      <c r="P46" s="274"/>
      <c r="Q46" s="274"/>
      <c r="R46" s="144"/>
      <c r="S46" s="100"/>
    </row>
    <row r="47" spans="1:19" s="99" customFormat="1" ht="12.75">
      <c r="A47" s="253" t="s">
        <v>12</v>
      </c>
      <c r="B47" s="32" t="s">
        <v>276</v>
      </c>
      <c r="C47" s="45" t="s">
        <v>268</v>
      </c>
      <c r="D47" s="57">
        <f>IF(COUNTA(E47:L47)&gt;=1,LARGE(E47:L47,1),0)+IF(COUNTA(E47:L47)&gt;=2,LARGE(E47:L47,2),0)+IF(COUNTA(E47:L47)&gt;=3,LARGE(E47:L47,3),0)+IF(COUNTA(E47:L47)&gt;=4,LARGE(E47:L47,4),0)+IF(COUNTA(E47:L47)&gt;=5,LARGE(E47:L47,5),0)</f>
        <v>1.5999999999999999</v>
      </c>
      <c r="E47" s="91"/>
      <c r="F47" s="91"/>
      <c r="G47" s="91">
        <v>0.4</v>
      </c>
      <c r="H47" s="91">
        <v>1</v>
      </c>
      <c r="I47" s="91"/>
      <c r="J47" s="91">
        <v>0.2</v>
      </c>
      <c r="K47" s="91"/>
      <c r="L47" s="89">
        <v>0</v>
      </c>
      <c r="M47" s="127" t="s">
        <v>110</v>
      </c>
      <c r="N47" s="86"/>
      <c r="O47" s="85"/>
      <c r="P47" s="215"/>
      <c r="Q47" s="212"/>
      <c r="S47" s="100"/>
    </row>
    <row r="48" spans="1:19" s="99" customFormat="1" ht="12.75">
      <c r="A48" s="253" t="s">
        <v>17</v>
      </c>
      <c r="B48" s="32" t="s">
        <v>232</v>
      </c>
      <c r="C48" s="208" t="s">
        <v>79</v>
      </c>
      <c r="D48" s="57">
        <f>IF(COUNTA(E48:L48)&gt;=1,LARGE(E48:L48,1),0)+IF(COUNTA(E48:L48)&gt;=2,LARGE(E48:L48,2),0)+IF(COUNTA(E48:L48)&gt;=3,LARGE(E48:L48,3),0)+IF(COUNTA(E48:L48)&gt;=4,LARGE(E48:L48,4),0)+IF(COUNTA(E48:L48)&gt;=5,LARGE(E48:L48,5),0)</f>
        <v>0.3</v>
      </c>
      <c r="E48" s="91">
        <v>0</v>
      </c>
      <c r="F48" s="91"/>
      <c r="G48" s="91"/>
      <c r="H48" s="91"/>
      <c r="I48" s="91"/>
      <c r="J48" s="91">
        <v>0.3</v>
      </c>
      <c r="K48" s="91"/>
      <c r="L48" s="91"/>
      <c r="M48" s="127" t="s">
        <v>110</v>
      </c>
      <c r="N48" s="96"/>
      <c r="O48" s="98"/>
      <c r="P48" s="215"/>
      <c r="Q48" s="213"/>
      <c r="S48" s="100"/>
    </row>
    <row r="49" spans="1:18" s="98" customFormat="1" ht="12.75">
      <c r="A49" s="36"/>
      <c r="B49" s="34"/>
      <c r="C49" s="34"/>
      <c r="D49" s="26"/>
      <c r="E49" s="26"/>
      <c r="F49" s="37"/>
      <c r="G49" s="26"/>
      <c r="H49" s="37"/>
      <c r="I49" s="37"/>
      <c r="J49" s="37"/>
      <c r="K49" s="26"/>
      <c r="L49" s="37"/>
      <c r="M49" s="14"/>
      <c r="N49" s="85"/>
      <c r="O49" s="85"/>
      <c r="P49" s="96"/>
      <c r="R49" s="144"/>
    </row>
    <row r="50" spans="1:16" s="98" customFormat="1" ht="12.75">
      <c r="A50" s="36"/>
      <c r="B50" s="34"/>
      <c r="C50" s="34"/>
      <c r="D50" s="26"/>
      <c r="E50" s="26"/>
      <c r="F50" s="37"/>
      <c r="G50" s="26"/>
      <c r="H50" s="37"/>
      <c r="I50" s="37"/>
      <c r="J50" s="37"/>
      <c r="K50" s="26"/>
      <c r="L50" s="37"/>
      <c r="M50" s="14"/>
      <c r="N50" s="85"/>
      <c r="O50" s="85"/>
      <c r="P50" s="96"/>
    </row>
    <row r="51" spans="1:16" s="98" customFormat="1" ht="18.75">
      <c r="A51" s="1" t="s">
        <v>383</v>
      </c>
      <c r="B51" s="34"/>
      <c r="C51" s="34"/>
      <c r="D51" s="26"/>
      <c r="E51" s="26"/>
      <c r="F51" s="37"/>
      <c r="G51" s="26"/>
      <c r="H51" s="37"/>
      <c r="I51" s="37"/>
      <c r="J51" s="37"/>
      <c r="K51" s="26"/>
      <c r="L51" s="37"/>
      <c r="M51" s="14"/>
      <c r="N51" s="85"/>
      <c r="O51" s="85"/>
      <c r="P51" s="96"/>
    </row>
    <row r="52" spans="1:16" s="98" customFormat="1" ht="13.5" thickBot="1">
      <c r="A52" s="36"/>
      <c r="B52" s="34"/>
      <c r="C52" s="34"/>
      <c r="D52" s="26"/>
      <c r="E52" s="26"/>
      <c r="F52" s="37"/>
      <c r="G52" s="37"/>
      <c r="H52" s="26"/>
      <c r="I52" s="37"/>
      <c r="J52" s="37"/>
      <c r="K52" s="37"/>
      <c r="L52" s="26"/>
      <c r="M52" s="14"/>
      <c r="N52" s="85"/>
      <c r="O52" s="85"/>
      <c r="P52" s="96"/>
    </row>
    <row r="53" spans="1:16" s="98" customFormat="1" ht="15.75" thickBot="1">
      <c r="A53" s="99"/>
      <c r="B53" s="257" t="s">
        <v>69</v>
      </c>
      <c r="C53" s="259"/>
      <c r="D53" s="26"/>
      <c r="E53" s="4" t="s">
        <v>0</v>
      </c>
      <c r="F53" s="5" t="s">
        <v>1</v>
      </c>
      <c r="G53" s="5" t="s">
        <v>2</v>
      </c>
      <c r="H53" s="5" t="s">
        <v>3</v>
      </c>
      <c r="I53" s="5" t="s">
        <v>4</v>
      </c>
      <c r="J53" s="5" t="s">
        <v>5</v>
      </c>
      <c r="K53" s="5" t="s">
        <v>6</v>
      </c>
      <c r="L53" s="6" t="s">
        <v>7</v>
      </c>
      <c r="M53" s="14"/>
      <c r="N53" s="85"/>
      <c r="O53" s="85"/>
      <c r="P53" s="96"/>
    </row>
    <row r="54" spans="1:16" s="98" customFormat="1" ht="12.75">
      <c r="A54" s="99"/>
      <c r="B54" s="150"/>
      <c r="C54" s="150"/>
      <c r="D54" s="26"/>
      <c r="E54" s="37"/>
      <c r="F54" s="37"/>
      <c r="G54" s="26"/>
      <c r="H54" s="37"/>
      <c r="I54" s="37"/>
      <c r="J54" s="26"/>
      <c r="K54" s="37"/>
      <c r="L54" s="37"/>
      <c r="M54" s="14"/>
      <c r="N54" s="85"/>
      <c r="O54" s="85"/>
      <c r="P54" s="96"/>
    </row>
    <row r="55" spans="1:17" s="85" customFormat="1" ht="12.75">
      <c r="A55" s="253" t="s">
        <v>0</v>
      </c>
      <c r="B55" s="32" t="s">
        <v>64</v>
      </c>
      <c r="C55" s="32" t="s">
        <v>9</v>
      </c>
      <c r="D55" s="15">
        <f>IF(COUNTA(E55:L55)&gt;=1,LARGE(E55:L55,1),0)+IF(COUNTA(E55:L55)&gt;=2,LARGE(E55:L55,2),0)+IF(COUNTA(E55:L55)&gt;=3,LARGE(E55:L55,3),0)+IF(COUNTA(E55:L55)&gt;=4,LARGE(E55:L55,4),0)+IF(COUNTA(E55:L55)&gt;=5,LARGE(E55:L55,5),0)</f>
        <v>100</v>
      </c>
      <c r="E55" s="91">
        <v>20</v>
      </c>
      <c r="F55" s="91">
        <v>20</v>
      </c>
      <c r="G55" s="91">
        <v>20</v>
      </c>
      <c r="H55" s="91"/>
      <c r="I55" s="91">
        <v>20</v>
      </c>
      <c r="J55" s="91">
        <v>20</v>
      </c>
      <c r="K55" s="91"/>
      <c r="L55" s="91">
        <v>20</v>
      </c>
      <c r="M55" s="35" t="s">
        <v>65</v>
      </c>
      <c r="O55" s="106"/>
      <c r="P55" s="272"/>
      <c r="Q55" s="272"/>
    </row>
    <row r="56" spans="1:19" s="56" customFormat="1" ht="12.75">
      <c r="A56" s="253" t="s">
        <v>1</v>
      </c>
      <c r="B56" s="32" t="s">
        <v>164</v>
      </c>
      <c r="C56" s="32" t="s">
        <v>165</v>
      </c>
      <c r="D56" s="15">
        <f>IF(COUNTA(E56:L56)&gt;=1,LARGE(E56:L56,1),0)+IF(COUNTA(E56:L56)&gt;=2,LARGE(E56:L56,2),0)+IF(COUNTA(E56:L56)&gt;=3,LARGE(E56:L56,3),0)+IF(COUNTA(E56:L56)&gt;=4,LARGE(E56:L56,4),0)+IF(COUNTA(E56:L56)&gt;=5,LARGE(E56:L56,5),0)</f>
        <v>75</v>
      </c>
      <c r="E56" s="91">
        <v>10</v>
      </c>
      <c r="F56" s="91"/>
      <c r="G56" s="91">
        <v>15</v>
      </c>
      <c r="H56" s="91">
        <v>20</v>
      </c>
      <c r="I56" s="91">
        <v>15</v>
      </c>
      <c r="J56" s="91">
        <v>10</v>
      </c>
      <c r="K56" s="91">
        <v>10</v>
      </c>
      <c r="L56" s="91">
        <v>15</v>
      </c>
      <c r="M56" s="12">
        <v>97</v>
      </c>
      <c r="N56" s="86"/>
      <c r="O56" s="85"/>
      <c r="P56" s="272"/>
      <c r="Q56" s="272"/>
      <c r="R56" s="92"/>
      <c r="S56" s="92"/>
    </row>
    <row r="57" spans="1:19" s="56" customFormat="1" ht="12.75">
      <c r="A57" s="253" t="s">
        <v>2</v>
      </c>
      <c r="B57" s="94" t="s">
        <v>128</v>
      </c>
      <c r="C57" s="45" t="s">
        <v>79</v>
      </c>
      <c r="D57" s="15">
        <f>IF(COUNTA(E57:L57)&gt;=1,LARGE(E57:L57,1),0)+IF(COUNTA(E57:L57)&gt;=2,LARGE(E57:L57,2),0)+IF(COUNTA(E57:L57)&gt;=3,LARGE(E57:L57,3),0)+IF(COUNTA(E57:L57)&gt;=4,LARGE(E57:L57,4),0)+IF(COUNTA(E57:L57)&gt;=5,LARGE(E57:L57,5),0)</f>
        <v>75</v>
      </c>
      <c r="E57" s="91">
        <v>15</v>
      </c>
      <c r="F57" s="91">
        <v>15</v>
      </c>
      <c r="G57" s="91">
        <v>10</v>
      </c>
      <c r="H57" s="91">
        <v>10</v>
      </c>
      <c r="I57" s="91">
        <v>8</v>
      </c>
      <c r="J57" s="91">
        <v>15</v>
      </c>
      <c r="K57" s="91">
        <v>20</v>
      </c>
      <c r="L57" s="91">
        <v>10</v>
      </c>
      <c r="M57" s="35" t="s">
        <v>65</v>
      </c>
      <c r="N57" s="86"/>
      <c r="O57" s="106"/>
      <c r="P57" s="273"/>
      <c r="Q57" s="273"/>
      <c r="R57" s="92"/>
      <c r="S57" s="92"/>
    </row>
    <row r="58" spans="1:17" s="92" customFormat="1" ht="12.75">
      <c r="A58" s="253" t="s">
        <v>3</v>
      </c>
      <c r="B58" s="32" t="s">
        <v>152</v>
      </c>
      <c r="C58" s="45" t="s">
        <v>79</v>
      </c>
      <c r="D58" s="15">
        <f>IF(COUNTA(E58:L58)&gt;=1,LARGE(E58:L58,1),0)+IF(COUNTA(E58:L58)&gt;=2,LARGE(E58:L58,2),0)+IF(COUNTA(E58:L58)&gt;=3,LARGE(E58:L58,3),0)+IF(COUNTA(E58:L58)&gt;=4,LARGE(E58:L58,4),0)+IF(COUNTA(E58:L58)&gt;=5,LARGE(E58:L58,5),0)</f>
        <v>56</v>
      </c>
      <c r="E58" s="91">
        <v>6</v>
      </c>
      <c r="F58" s="91">
        <v>10</v>
      </c>
      <c r="G58" s="91">
        <v>8</v>
      </c>
      <c r="H58" s="91">
        <v>15</v>
      </c>
      <c r="I58" s="91"/>
      <c r="J58" s="91">
        <v>8</v>
      </c>
      <c r="K58" s="91">
        <v>15</v>
      </c>
      <c r="L58" s="91"/>
      <c r="M58" s="62">
        <v>96</v>
      </c>
      <c r="N58" s="96"/>
      <c r="O58" s="106"/>
      <c r="P58" s="274"/>
      <c r="Q58" s="274"/>
    </row>
    <row r="59" spans="1:19" s="99" customFormat="1" ht="12.75">
      <c r="A59" s="253" t="s">
        <v>4</v>
      </c>
      <c r="B59" s="38" t="s">
        <v>186</v>
      </c>
      <c r="C59" s="38" t="s">
        <v>227</v>
      </c>
      <c r="D59" s="57">
        <f>IF(COUNTA(E59:L59)&gt;=1,LARGE(E59:L59,1),0)+IF(COUNTA(E59:L59)&gt;=2,LARGE(E59:L59,2),0)+IF(COUNTA(E59:L59)&gt;=3,LARGE(E59:L59,3),0)+IF(COUNTA(E59:L59)&gt;=4,LARGE(E59:L59,4),0)+IF(COUNTA(E59:L59)&gt;=5,LARGE(E59:L59,5),0)</f>
        <v>38</v>
      </c>
      <c r="E59" s="91">
        <v>4</v>
      </c>
      <c r="F59" s="91">
        <v>8</v>
      </c>
      <c r="G59" s="91">
        <v>4</v>
      </c>
      <c r="H59" s="91">
        <v>8</v>
      </c>
      <c r="I59" s="91"/>
      <c r="J59" s="91">
        <v>6</v>
      </c>
      <c r="K59" s="91">
        <v>8</v>
      </c>
      <c r="L59" s="91">
        <v>8</v>
      </c>
      <c r="M59" s="127" t="s">
        <v>110</v>
      </c>
      <c r="N59" s="96"/>
      <c r="O59" s="98"/>
      <c r="P59" s="272"/>
      <c r="Q59" s="272"/>
      <c r="R59" s="100"/>
      <c r="S59" s="100"/>
    </row>
    <row r="60" spans="1:19" s="99" customFormat="1" ht="12.75">
      <c r="A60" s="253" t="s">
        <v>5</v>
      </c>
      <c r="B60" s="38" t="s">
        <v>185</v>
      </c>
      <c r="C60" s="38" t="s">
        <v>227</v>
      </c>
      <c r="D60" s="57">
        <f>IF(COUNTA(E60:L60)&gt;=1,LARGE(E60:L60,1),0)+IF(COUNTA(E60:L60)&gt;=2,LARGE(E60:L60,2),0)+IF(COUNTA(E60:L60)&gt;=3,LARGE(E60:L60,3),0)+IF(COUNTA(E60:L60)&gt;=4,LARGE(E60:L60,4),0)+IF(COUNTA(E60:L60)&gt;=5,LARGE(E60:L60,5),0)</f>
        <v>32</v>
      </c>
      <c r="E60" s="91">
        <v>5</v>
      </c>
      <c r="F60" s="91">
        <v>6</v>
      </c>
      <c r="G60" s="91">
        <v>5</v>
      </c>
      <c r="H60" s="91"/>
      <c r="I60" s="91">
        <v>10</v>
      </c>
      <c r="J60" s="91">
        <v>4</v>
      </c>
      <c r="K60" s="91">
        <v>6</v>
      </c>
      <c r="L60" s="91">
        <v>5</v>
      </c>
      <c r="M60" s="14">
        <v>99</v>
      </c>
      <c r="N60" s="96"/>
      <c r="O60" s="98"/>
      <c r="P60" s="272"/>
      <c r="Q60" s="272"/>
      <c r="R60" s="100"/>
      <c r="S60" s="100"/>
    </row>
    <row r="61" spans="1:17" s="85" customFormat="1" ht="12.75">
      <c r="A61" s="253" t="s">
        <v>6</v>
      </c>
      <c r="B61" s="32" t="s">
        <v>74</v>
      </c>
      <c r="C61" s="32" t="s">
        <v>60</v>
      </c>
      <c r="D61" s="15">
        <f>IF(COUNTA(E61:L61)&gt;=1,LARGE(E61:L61,1),0)+IF(COUNTA(E61:L61)&gt;=2,LARGE(E61:L61,2),0)+IF(COUNTA(E61:L61)&gt;=3,LARGE(E61:L61,3),0)+IF(COUNTA(E61:L61)&gt;=4,LARGE(E61:L61,4),0)+IF(COUNTA(E61:L61)&gt;=5,LARGE(E61:L61,5),0)</f>
        <v>32</v>
      </c>
      <c r="E61" s="91">
        <v>8</v>
      </c>
      <c r="F61" s="91">
        <v>5</v>
      </c>
      <c r="G61" s="91">
        <v>6</v>
      </c>
      <c r="H61" s="91">
        <v>6</v>
      </c>
      <c r="I61" s="91">
        <v>6</v>
      </c>
      <c r="J61" s="91">
        <v>5</v>
      </c>
      <c r="K61" s="91">
        <v>4</v>
      </c>
      <c r="L61" s="91">
        <v>6</v>
      </c>
      <c r="M61" s="12">
        <v>99</v>
      </c>
      <c r="O61" s="106"/>
      <c r="P61" s="272"/>
      <c r="Q61" s="272"/>
    </row>
    <row r="62" spans="1:19" s="56" customFormat="1" ht="12.75">
      <c r="A62" s="253" t="s">
        <v>7</v>
      </c>
      <c r="B62" s="38" t="s">
        <v>162</v>
      </c>
      <c r="C62" s="38" t="s">
        <v>9</v>
      </c>
      <c r="D62" s="15">
        <f>IF(COUNTA(E62:L62)&gt;=1,LARGE(E62:L62,1),0)+IF(COUNTA(E62:L62)&gt;=2,LARGE(E62:L62,2),0)+IF(COUNTA(E62:L62)&gt;=3,LARGE(E62:L62,3),0)+IF(COUNTA(E62:L62)&gt;=4,LARGE(E62:L62,4),0)+IF(COUNTA(E62:L62)&gt;=5,LARGE(E62:L62,5),0)</f>
        <v>23</v>
      </c>
      <c r="E62" s="91"/>
      <c r="F62" s="91">
        <v>4</v>
      </c>
      <c r="G62" s="91">
        <v>3</v>
      </c>
      <c r="H62" s="91">
        <v>5</v>
      </c>
      <c r="I62" s="91">
        <v>5</v>
      </c>
      <c r="J62" s="91">
        <v>1</v>
      </c>
      <c r="K62" s="91">
        <v>5</v>
      </c>
      <c r="L62" s="91">
        <v>4</v>
      </c>
      <c r="M62" s="82" t="s">
        <v>65</v>
      </c>
      <c r="N62" s="96"/>
      <c r="O62" s="106"/>
      <c r="P62" s="276"/>
      <c r="Q62" s="276"/>
      <c r="R62" s="92"/>
      <c r="S62" s="92"/>
    </row>
    <row r="63" spans="1:19" s="56" customFormat="1" ht="12.75">
      <c r="A63" s="253" t="s">
        <v>10</v>
      </c>
      <c r="B63" s="32" t="s">
        <v>192</v>
      </c>
      <c r="C63" s="32" t="s">
        <v>9</v>
      </c>
      <c r="D63" s="15">
        <f>IF(COUNTA(E63:L63)&gt;=1,LARGE(E63:L63,1),0)+IF(COUNTA(E63:L63)&gt;=2,LARGE(E63:L63,2),0)+IF(COUNTA(E63:L63)&gt;=3,LARGE(E63:L63,3),0)+IF(COUNTA(E63:L63)&gt;=4,LARGE(E63:L63,4),0)+IF(COUNTA(E63:L63)&gt;=5,LARGE(E63:L63,5),0)</f>
        <v>16</v>
      </c>
      <c r="E63" s="91">
        <v>2</v>
      </c>
      <c r="F63" s="91">
        <v>3</v>
      </c>
      <c r="G63" s="91">
        <v>1</v>
      </c>
      <c r="H63" s="91">
        <v>4</v>
      </c>
      <c r="I63" s="91">
        <v>3</v>
      </c>
      <c r="J63" s="91">
        <v>0.8</v>
      </c>
      <c r="K63" s="91">
        <v>3</v>
      </c>
      <c r="L63" s="91">
        <v>3</v>
      </c>
      <c r="M63" s="64" t="s">
        <v>177</v>
      </c>
      <c r="N63" s="86"/>
      <c r="O63" s="85"/>
      <c r="P63" s="274"/>
      <c r="Q63" s="274"/>
      <c r="R63" s="92"/>
      <c r="S63" s="92"/>
    </row>
    <row r="64" spans="1:19" s="56" customFormat="1" ht="12.75">
      <c r="A64" s="253" t="s">
        <v>13</v>
      </c>
      <c r="B64" s="84" t="s">
        <v>141</v>
      </c>
      <c r="C64" s="40" t="s">
        <v>79</v>
      </c>
      <c r="D64" s="15">
        <f>IF(COUNTA(E64:L64)&gt;=1,LARGE(E64:L64,1),0)+IF(COUNTA(E64:L64)&gt;=2,LARGE(E64:L64,2),0)+IF(COUNTA(E64:L64)&gt;=3,LARGE(E64:L64,3),0)+IF(COUNTA(E64:L64)&gt;=4,LARGE(E64:L64,4),0)+IF(COUNTA(E64:L64)&gt;=5,LARGE(E64:L64,5),0)</f>
        <v>11</v>
      </c>
      <c r="E64" s="91"/>
      <c r="F64" s="91">
        <v>2</v>
      </c>
      <c r="G64" s="91">
        <v>2</v>
      </c>
      <c r="H64" s="91"/>
      <c r="I64" s="91">
        <v>4</v>
      </c>
      <c r="J64" s="91">
        <v>3</v>
      </c>
      <c r="K64" s="91"/>
      <c r="L64" s="91"/>
      <c r="M64" s="64" t="s">
        <v>82</v>
      </c>
      <c r="N64" s="86"/>
      <c r="O64" s="106"/>
      <c r="P64" s="274"/>
      <c r="Q64" s="274"/>
      <c r="R64" s="92"/>
      <c r="S64" s="92"/>
    </row>
    <row r="65" spans="1:19" s="56" customFormat="1" ht="12.75">
      <c r="A65" s="253" t="s">
        <v>14</v>
      </c>
      <c r="B65" s="32" t="s">
        <v>216</v>
      </c>
      <c r="C65" s="38" t="s">
        <v>201</v>
      </c>
      <c r="D65" s="15">
        <f>IF(COUNTA(E65:L65)&gt;=1,LARGE(E65:L65,1),0)+IF(COUNTA(E65:L65)&gt;=2,LARGE(E65:L65,2),0)+IF(COUNTA(E65:L65)&gt;=3,LARGE(E65:L65,3),0)+IF(COUNTA(E65:L65)&gt;=4,LARGE(E65:L65,4),0)+IF(COUNTA(E65:L65)&gt;=5,LARGE(E65:L65,5),0)</f>
        <v>9</v>
      </c>
      <c r="E65" s="91"/>
      <c r="F65" s="91">
        <v>0.8</v>
      </c>
      <c r="G65" s="91">
        <v>0.8</v>
      </c>
      <c r="H65" s="91">
        <v>3</v>
      </c>
      <c r="I65" s="91">
        <v>2</v>
      </c>
      <c r="J65" s="91">
        <v>2</v>
      </c>
      <c r="K65" s="91">
        <v>1</v>
      </c>
      <c r="L65" s="91">
        <v>1</v>
      </c>
      <c r="M65" s="64" t="s">
        <v>82</v>
      </c>
      <c r="N65" s="86"/>
      <c r="O65" s="85"/>
      <c r="P65" s="276"/>
      <c r="Q65" s="276"/>
      <c r="R65" s="92"/>
      <c r="S65" s="92"/>
    </row>
    <row r="66" spans="1:19" s="99" customFormat="1" ht="12.75">
      <c r="A66" s="253" t="s">
        <v>11</v>
      </c>
      <c r="B66" s="149" t="s">
        <v>205</v>
      </c>
      <c r="C66" s="40" t="s">
        <v>79</v>
      </c>
      <c r="D66" s="57">
        <f>IF(COUNTA(E66:L66)&gt;=1,LARGE(E66:L66,1),0)+IF(COUNTA(E66:L66)&gt;=2,LARGE(E66:L66,2),0)+IF(COUNTA(E66:L66)&gt;=3,LARGE(E66:L66,3),0)+IF(COUNTA(E66:L66)&gt;=4,LARGE(E66:L66,4),0)+IF(COUNTA(E66:L66)&gt;=5,LARGE(E66:L66,5),0)</f>
        <v>7.199999999999999</v>
      </c>
      <c r="E66" s="91">
        <v>3</v>
      </c>
      <c r="F66" s="81"/>
      <c r="G66" s="91">
        <v>0.5</v>
      </c>
      <c r="H66" s="91">
        <v>0</v>
      </c>
      <c r="I66" s="91">
        <v>1</v>
      </c>
      <c r="J66" s="91">
        <v>0.6</v>
      </c>
      <c r="K66" s="91">
        <v>2</v>
      </c>
      <c r="L66" s="91">
        <v>0.6</v>
      </c>
      <c r="M66" s="82" t="s">
        <v>120</v>
      </c>
      <c r="N66" s="96"/>
      <c r="O66" s="98"/>
      <c r="P66" s="276"/>
      <c r="Q66" s="276"/>
      <c r="R66" s="100"/>
      <c r="S66" s="100"/>
    </row>
    <row r="67" spans="1:19" s="99" customFormat="1" ht="12.75">
      <c r="A67" s="253" t="s">
        <v>15</v>
      </c>
      <c r="B67" s="32" t="s">
        <v>228</v>
      </c>
      <c r="C67" s="38" t="s">
        <v>79</v>
      </c>
      <c r="D67" s="57">
        <f>IF(COUNTA(E67:L67)&gt;=1,LARGE(E67:L67,1),0)+IF(COUNTA(E67:L67)&gt;=2,LARGE(E67:L67,2),0)+IF(COUNTA(E67:L67)&gt;=3,LARGE(E67:L67,3),0)+IF(COUNTA(E67:L67)&gt;=4,LARGE(E67:L67,4),0)+IF(COUNTA(E67:L67)&gt;=5,LARGE(E67:L67,5),0)</f>
        <v>5.199999999999999</v>
      </c>
      <c r="E67" s="91">
        <v>0.8</v>
      </c>
      <c r="F67" s="91">
        <v>0.5</v>
      </c>
      <c r="G67" s="91">
        <v>0.6</v>
      </c>
      <c r="H67" s="91">
        <v>1</v>
      </c>
      <c r="I67" s="91">
        <v>0.6</v>
      </c>
      <c r="J67" s="91">
        <v>0.5</v>
      </c>
      <c r="K67" s="91">
        <v>0.8</v>
      </c>
      <c r="L67" s="91">
        <v>2</v>
      </c>
      <c r="M67" s="127" t="s">
        <v>110</v>
      </c>
      <c r="N67" s="96"/>
      <c r="O67" s="98"/>
      <c r="P67" s="276"/>
      <c r="Q67" s="276"/>
      <c r="R67" s="100"/>
      <c r="S67" s="100"/>
    </row>
    <row r="68" spans="1:19" s="99" customFormat="1" ht="12.75">
      <c r="A68" s="253" t="s">
        <v>19</v>
      </c>
      <c r="B68" s="149" t="s">
        <v>207</v>
      </c>
      <c r="C68" s="40" t="s">
        <v>79</v>
      </c>
      <c r="D68" s="57">
        <f>IF(COUNTA(E68:L68)&gt;=1,LARGE(E68:L68,1),0)+IF(COUNTA(E68:L68)&gt;=2,LARGE(E68:L68,2),0)+IF(COUNTA(E68:L68)&gt;=3,LARGE(E68:L68,3),0)+IF(COUNTA(E68:L68)&gt;=4,LARGE(E68:L68,4),0)+IF(COUNTA(E68:L68)&gt;=5,LARGE(E68:L68,5),0)</f>
        <v>3.8000000000000003</v>
      </c>
      <c r="E68" s="91">
        <v>0.6</v>
      </c>
      <c r="F68" s="91">
        <v>1</v>
      </c>
      <c r="G68" s="91">
        <v>0.4</v>
      </c>
      <c r="H68" s="50"/>
      <c r="I68" s="91">
        <v>0.8</v>
      </c>
      <c r="J68" s="91">
        <v>0.4</v>
      </c>
      <c r="K68" s="91">
        <v>0.6</v>
      </c>
      <c r="L68" s="91">
        <v>0.8</v>
      </c>
      <c r="M68" s="82" t="s">
        <v>177</v>
      </c>
      <c r="N68" s="96"/>
      <c r="O68" s="98"/>
      <c r="P68" s="274"/>
      <c r="Q68" s="274"/>
      <c r="R68" s="144"/>
      <c r="S68" s="100"/>
    </row>
    <row r="69" spans="1:19" s="99" customFormat="1" ht="12.75">
      <c r="A69" s="253" t="s">
        <v>12</v>
      </c>
      <c r="B69" s="149" t="s">
        <v>237</v>
      </c>
      <c r="C69" s="38" t="s">
        <v>9</v>
      </c>
      <c r="D69" s="57">
        <f>IF(COUNTA(E69:L69)&gt;=1,LARGE(E69:L69,1),0)+IF(COUNTA(E69:L69)&gt;=2,LARGE(E69:L69,2),0)+IF(COUNTA(E69:L69)&gt;=3,LARGE(E69:L69,3),0)+IF(COUNTA(E69:L69)&gt;=4,LARGE(E69:L69,4),0)+IF(COUNTA(E69:L69)&gt;=5,LARGE(E69:L69,5),0)</f>
        <v>1.8</v>
      </c>
      <c r="E69" s="87"/>
      <c r="F69" s="89">
        <v>0</v>
      </c>
      <c r="G69" s="91">
        <v>0.3</v>
      </c>
      <c r="H69" s="91">
        <v>0.8</v>
      </c>
      <c r="I69" s="89"/>
      <c r="J69" s="91">
        <v>0.2</v>
      </c>
      <c r="K69" s="88"/>
      <c r="L69" s="91">
        <v>0.5</v>
      </c>
      <c r="M69" s="82" t="s">
        <v>177</v>
      </c>
      <c r="N69" s="96"/>
      <c r="O69" s="98"/>
      <c r="P69" s="215"/>
      <c r="Q69" s="212"/>
      <c r="S69" s="100"/>
    </row>
    <row r="70" spans="1:19" s="99" customFormat="1" ht="12.75">
      <c r="A70" s="253" t="s">
        <v>17</v>
      </c>
      <c r="B70" s="32" t="s">
        <v>233</v>
      </c>
      <c r="C70" s="38" t="s">
        <v>79</v>
      </c>
      <c r="D70" s="57">
        <f>IF(COUNTA(E70:L70)&gt;=1,LARGE(E70:L70,1),0)+IF(COUNTA(E70:L70)&gt;=2,LARGE(E70:L70,2),0)+IF(COUNTA(E70:L70)&gt;=3,LARGE(E70:L70,3),0)+IF(COUNTA(E70:L70)&gt;=4,LARGE(E70:L70,4),0)+IF(COUNTA(E70:L70)&gt;=5,LARGE(E70:L70,5),0)</f>
        <v>1.3</v>
      </c>
      <c r="E70" s="91">
        <v>1</v>
      </c>
      <c r="F70" s="91">
        <v>0</v>
      </c>
      <c r="G70" s="81"/>
      <c r="H70" s="50"/>
      <c r="I70" s="89"/>
      <c r="J70" s="91">
        <v>0.3</v>
      </c>
      <c r="K70" s="91"/>
      <c r="L70" s="50"/>
      <c r="M70" s="82" t="s">
        <v>120</v>
      </c>
      <c r="N70" s="96"/>
      <c r="O70" s="98"/>
      <c r="P70" s="222"/>
      <c r="Q70" s="215"/>
      <c r="S70" s="100"/>
    </row>
    <row r="71" spans="1:19" s="99" customFormat="1" ht="12.75">
      <c r="A71" s="253" t="s">
        <v>18</v>
      </c>
      <c r="B71" s="32" t="s">
        <v>276</v>
      </c>
      <c r="C71" s="45" t="s">
        <v>268</v>
      </c>
      <c r="D71" s="57">
        <f>IF(COUNTA(E71:L71)&gt;=1,LARGE(E71:L71,1),0)+IF(COUNTA(E71:L71)&gt;=2,LARGE(E71:L71,2),0)+IF(COUNTA(E71:L71)&gt;=3,LARGE(E71:L71,3),0)+IF(COUNTA(E71:L71)&gt;=4,LARGE(E71:L71,4),0)+IF(COUNTA(E71:L71)&gt;=5,LARGE(E71:L71,5),0)</f>
        <v>0.8500000000000001</v>
      </c>
      <c r="E71" s="91"/>
      <c r="F71" s="91"/>
      <c r="G71" s="91">
        <v>0.2</v>
      </c>
      <c r="H71" s="91">
        <v>0.6</v>
      </c>
      <c r="I71" s="91"/>
      <c r="J71" s="87">
        <v>0.05</v>
      </c>
      <c r="K71" s="91"/>
      <c r="L71" s="91">
        <v>0</v>
      </c>
      <c r="M71" s="127" t="s">
        <v>110</v>
      </c>
      <c r="N71" s="86"/>
      <c r="O71" s="85"/>
      <c r="P71" s="215"/>
      <c r="Q71" s="212"/>
      <c r="S71" s="100"/>
    </row>
    <row r="72" spans="1:19" s="99" customFormat="1" ht="12.75">
      <c r="A72" s="253" t="s">
        <v>20</v>
      </c>
      <c r="B72" s="32" t="s">
        <v>232</v>
      </c>
      <c r="C72" s="208" t="s">
        <v>79</v>
      </c>
      <c r="D72" s="57">
        <f>IF(COUNTA(E72:L72)&gt;=1,LARGE(E72:L72,1),0)+IF(COUNTA(E72:L72)&gt;=2,LARGE(E72:L72,2),0)+IF(COUNTA(E72:L72)&gt;=3,LARGE(E72:L72,3),0)+IF(COUNTA(E72:L72)&gt;=4,LARGE(E72:L72,4),0)+IF(COUNTA(E72:L72)&gt;=5,LARGE(E72:L72,5),0)</f>
        <v>0.1</v>
      </c>
      <c r="E72" s="91">
        <v>0</v>
      </c>
      <c r="F72" s="91"/>
      <c r="G72" s="91"/>
      <c r="H72" s="91"/>
      <c r="I72" s="91"/>
      <c r="J72" s="50">
        <v>0.1</v>
      </c>
      <c r="K72" s="91"/>
      <c r="L72" s="91"/>
      <c r="M72" s="127" t="s">
        <v>110</v>
      </c>
      <c r="N72" s="96"/>
      <c r="O72" s="98"/>
      <c r="P72" s="215"/>
      <c r="Q72" s="213"/>
      <c r="S72" s="100"/>
    </row>
    <row r="73" spans="13:19" s="99" customFormat="1" ht="12.75">
      <c r="M73" s="12"/>
      <c r="N73" s="86"/>
      <c r="O73" s="85"/>
      <c r="P73" s="96"/>
      <c r="Q73" s="98"/>
      <c r="R73" s="98"/>
      <c r="S73" s="100"/>
    </row>
    <row r="74" spans="13:19" s="99" customFormat="1" ht="12.75">
      <c r="M74" s="12"/>
      <c r="N74" s="86"/>
      <c r="O74" s="85"/>
      <c r="P74" s="96"/>
      <c r="Q74" s="98"/>
      <c r="R74" s="98"/>
      <c r="S74" s="100"/>
    </row>
  </sheetData>
  <sheetProtection/>
  <mergeCells count="4">
    <mergeCell ref="B14:C14"/>
    <mergeCell ref="B31:C31"/>
    <mergeCell ref="B53:C53"/>
    <mergeCell ref="B3:C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A1">
      <selection activeCell="N31" sqref="N31"/>
    </sheetView>
  </sheetViews>
  <sheetFormatPr defaultColWidth="9.00390625" defaultRowHeight="12.75"/>
  <cols>
    <col min="1" max="1" width="5.125" style="59" customWidth="1"/>
    <col min="2" max="2" width="25.25390625" style="0" customWidth="1"/>
    <col min="3" max="3" width="29.25390625" style="0" bestFit="1" customWidth="1"/>
    <col min="4" max="4" width="9.125" style="56" customWidth="1"/>
    <col min="5" max="12" width="4.75390625" style="56" customWidth="1"/>
    <col min="13" max="13" width="4.75390625" style="12" customWidth="1"/>
    <col min="14" max="14" width="9.125" style="96" customWidth="1"/>
    <col min="15" max="15" width="24.00390625" style="11" bestFit="1" customWidth="1"/>
    <col min="16" max="16" width="25.00390625" style="11" bestFit="1" customWidth="1"/>
    <col min="17" max="17" width="9.125" style="34" customWidth="1"/>
    <col min="18" max="18" width="9.125" style="18" customWidth="1"/>
  </cols>
  <sheetData>
    <row r="1" spans="1:12" ht="18.75">
      <c r="A1" s="1" t="s">
        <v>384</v>
      </c>
      <c r="D1" s="122"/>
      <c r="E1" s="2"/>
      <c r="F1" s="2"/>
      <c r="G1" s="2"/>
      <c r="H1" s="2"/>
      <c r="I1" s="2"/>
      <c r="J1" s="2"/>
      <c r="K1" s="2"/>
      <c r="L1" s="2"/>
    </row>
    <row r="2" spans="4:12" ht="13.5" thickBot="1">
      <c r="D2" s="122"/>
      <c r="E2" s="2"/>
      <c r="F2" s="2"/>
      <c r="G2" s="2"/>
      <c r="H2" s="2"/>
      <c r="I2" s="2"/>
      <c r="J2" s="2"/>
      <c r="K2" s="2"/>
      <c r="L2" s="2"/>
    </row>
    <row r="3" spans="2:12" ht="15.75" thickBot="1">
      <c r="B3" s="255" t="s">
        <v>103</v>
      </c>
      <c r="C3" s="256"/>
      <c r="D3" s="122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4:12" ht="12.75">
      <c r="D4" s="122"/>
      <c r="F4" s="2"/>
      <c r="G4" s="2"/>
      <c r="H4" s="2"/>
      <c r="I4" s="2"/>
      <c r="J4" s="2"/>
      <c r="K4" s="2"/>
      <c r="L4" s="2"/>
    </row>
    <row r="5" spans="1:18" s="99" customFormat="1" ht="12.75">
      <c r="A5" s="9" t="s">
        <v>0</v>
      </c>
      <c r="B5" s="47" t="s">
        <v>71</v>
      </c>
      <c r="C5" s="46" t="s">
        <v>79</v>
      </c>
      <c r="D5" s="57">
        <f>IF(COUNTA(E5:L5)&gt;=1,LARGE(E5:L5,1),0)+IF(COUNTA(E5:L5)&gt;=2,LARGE(E5:L5,2),0)+IF(COUNTA(E5:L5)&gt;=3,LARGE(E5:L5,3),0)+IF(COUNTA(E5:L5)&gt;=4,LARGE(E5:L5,4),0)+IF(COUNTA(E5:L5)&gt;=5,LARGE(E5:L5,5),0)</f>
        <v>100</v>
      </c>
      <c r="E5" s="89">
        <v>20</v>
      </c>
      <c r="F5" s="88"/>
      <c r="G5" s="89">
        <v>15</v>
      </c>
      <c r="H5" s="88"/>
      <c r="I5" s="89">
        <v>20</v>
      </c>
      <c r="J5" s="89">
        <v>20</v>
      </c>
      <c r="K5" s="89">
        <v>20</v>
      </c>
      <c r="L5" s="89">
        <v>20</v>
      </c>
      <c r="M5" s="51">
        <v>99</v>
      </c>
      <c r="N5" s="116"/>
      <c r="O5" s="266"/>
      <c r="P5" s="266"/>
      <c r="R5" s="105"/>
    </row>
    <row r="6" spans="1:18" ht="12.75">
      <c r="A6" s="9" t="s">
        <v>1</v>
      </c>
      <c r="B6" s="48" t="s">
        <v>63</v>
      </c>
      <c r="C6" s="48" t="s">
        <v>44</v>
      </c>
      <c r="D6" s="57">
        <f>IF(COUNTA(E6:L6)&gt;=1,LARGE(E6:L6,1),0)+IF(COUNTA(E6:L6)&gt;=2,LARGE(E6:L6,2),0)+IF(COUNTA(E6:L6)&gt;=3,LARGE(E6:L6,3),0)+IF(COUNTA(E6:L6)&gt;=4,LARGE(E6:L6,4),0)+IF(COUNTA(E6:L6)&gt;=5,LARGE(E6:L6,5),0)</f>
        <v>70.5</v>
      </c>
      <c r="E6" s="88">
        <v>12.5</v>
      </c>
      <c r="F6" s="89">
        <v>15</v>
      </c>
      <c r="G6" s="89">
        <v>20</v>
      </c>
      <c r="H6" s="89">
        <v>8</v>
      </c>
      <c r="I6" s="88"/>
      <c r="J6" s="88"/>
      <c r="K6" s="89">
        <v>8</v>
      </c>
      <c r="L6" s="89">
        <v>15</v>
      </c>
      <c r="M6" s="68">
        <v>96</v>
      </c>
      <c r="N6" s="109"/>
      <c r="O6" s="266"/>
      <c r="P6" s="266"/>
      <c r="R6" s="100"/>
    </row>
    <row r="7" spans="1:18" s="56" customFormat="1" ht="12.75">
      <c r="A7" s="9" t="s">
        <v>2</v>
      </c>
      <c r="B7" s="65" t="s">
        <v>43</v>
      </c>
      <c r="C7" s="65" t="s">
        <v>8</v>
      </c>
      <c r="D7" s="57">
        <f>IF(COUNTA(E7:L7)&gt;=1,LARGE(E7:L7,1),0)+IF(COUNTA(E7:L7)&gt;=2,LARGE(E7:L7,2),0)+IF(COUNTA(E7:L7)&gt;=3,LARGE(E7:L7,3),0)+IF(COUNTA(E7:L7)&gt;=4,LARGE(E7:L7,4),0)+IF(COUNTA(E7:L7)&gt;=5,LARGE(E7:L7,5),0)</f>
        <v>65</v>
      </c>
      <c r="E7" s="88">
        <v>9.5</v>
      </c>
      <c r="F7" s="88">
        <v>12.5</v>
      </c>
      <c r="G7" s="88">
        <v>9.5</v>
      </c>
      <c r="H7" s="89">
        <v>15</v>
      </c>
      <c r="I7" s="89">
        <v>15</v>
      </c>
      <c r="J7" s="89">
        <v>10</v>
      </c>
      <c r="K7" s="88">
        <v>12.5</v>
      </c>
      <c r="L7" s="89">
        <v>9</v>
      </c>
      <c r="M7" s="113">
        <v>97</v>
      </c>
      <c r="N7" s="280"/>
      <c r="O7" s="266"/>
      <c r="P7" s="266"/>
      <c r="R7" s="92"/>
    </row>
    <row r="8" spans="1:16" ht="12.75">
      <c r="A8" s="9" t="s">
        <v>3</v>
      </c>
      <c r="B8" s="40" t="s">
        <v>183</v>
      </c>
      <c r="C8" s="45" t="s">
        <v>79</v>
      </c>
      <c r="D8" s="57">
        <f>IF(COUNTA(E8:L8)&gt;=1,LARGE(E8:L8,1),0)+IF(COUNTA(E8:L8)&gt;=2,LARGE(E8:L8,2),0)+IF(COUNTA(E8:L8)&gt;=3,LARGE(E8:L8,3),0)+IF(COUNTA(E8:L8)&gt;=4,LARGE(E8:L8,4),0)+IF(COUNTA(E8:L8)&gt;=5,LARGE(E8:L8,5),0)</f>
        <v>65</v>
      </c>
      <c r="E8" s="89">
        <v>15</v>
      </c>
      <c r="F8" s="89">
        <v>20</v>
      </c>
      <c r="G8" s="89">
        <v>6</v>
      </c>
      <c r="H8" s="89">
        <v>10</v>
      </c>
      <c r="I8" s="89">
        <v>10</v>
      </c>
      <c r="J8" s="88">
        <v>9.5</v>
      </c>
      <c r="K8" s="89">
        <v>10</v>
      </c>
      <c r="L8" s="88">
        <v>9.5</v>
      </c>
      <c r="M8" s="14">
        <v>97</v>
      </c>
      <c r="N8" s="280"/>
      <c r="O8" s="27"/>
      <c r="P8" s="27"/>
    </row>
    <row r="9" spans="1:16" ht="12.75">
      <c r="A9" s="9" t="s">
        <v>4</v>
      </c>
      <c r="B9" s="49" t="s">
        <v>76</v>
      </c>
      <c r="C9" s="46" t="s">
        <v>45</v>
      </c>
      <c r="D9" s="57">
        <f>IF(COUNTA(E9:L9)&gt;=1,LARGE(E9:L9,1),0)+IF(COUNTA(E9:L9)&gt;=2,LARGE(E9:L9,2),0)+IF(COUNTA(E9:L9)&gt;=3,LARGE(E9:L9,3),0)+IF(COUNTA(E9:L9)&gt;=4,LARGE(E9:L9,4),0)+IF(COUNTA(E9:L9)&gt;=5,LARGE(E9:L9,5),0)</f>
        <v>54.5</v>
      </c>
      <c r="E9" s="88"/>
      <c r="F9" s="88">
        <v>9.5</v>
      </c>
      <c r="G9" s="88">
        <v>12.5</v>
      </c>
      <c r="H9" s="89">
        <v>20</v>
      </c>
      <c r="I9" s="88">
        <v>12.5</v>
      </c>
      <c r="J9" s="88"/>
      <c r="K9" s="73"/>
      <c r="L9" s="89"/>
      <c r="M9" s="170" t="s">
        <v>65</v>
      </c>
      <c r="N9" s="109"/>
      <c r="O9" s="27"/>
      <c r="P9" s="27"/>
    </row>
    <row r="10" spans="1:16" ht="12.75">
      <c r="A10" s="9" t="s">
        <v>5</v>
      </c>
      <c r="B10" s="46" t="s">
        <v>115</v>
      </c>
      <c r="C10" s="46" t="s">
        <v>8</v>
      </c>
      <c r="D10" s="57">
        <f>IF(COUNTA(E10:L10)&gt;=1,LARGE(E10:L10,1),0)+IF(COUNTA(E10:L10)&gt;=2,LARGE(E10:L10,2),0)+IF(COUNTA(E10:L10)&gt;=3,LARGE(E10:L10,3),0)+IF(COUNTA(E10:L10)&gt;=4,LARGE(E10:L10,4),0)+IF(COUNTA(E10:L10)&gt;=5,LARGE(E10:L10,5),0)</f>
        <v>52.25</v>
      </c>
      <c r="E10" s="89"/>
      <c r="F10" s="89">
        <v>7</v>
      </c>
      <c r="G10" s="87">
        <v>5.75</v>
      </c>
      <c r="H10" s="88">
        <v>9.5</v>
      </c>
      <c r="I10" s="163"/>
      <c r="J10" s="89">
        <v>15</v>
      </c>
      <c r="K10" s="89">
        <v>15</v>
      </c>
      <c r="L10" s="161"/>
      <c r="M10" s="118" t="s">
        <v>65</v>
      </c>
      <c r="N10" s="109"/>
      <c r="O10" s="27"/>
      <c r="P10" s="27"/>
    </row>
    <row r="11" spans="1:18" ht="12.75">
      <c r="A11" s="9" t="s">
        <v>6</v>
      </c>
      <c r="B11" s="117" t="s">
        <v>80</v>
      </c>
      <c r="C11" s="117" t="s">
        <v>9</v>
      </c>
      <c r="D11" s="57">
        <f>IF(COUNTA(E11:L11)&gt;=1,LARGE(E11:L11,1),0)+IF(COUNTA(E11:L11)&gt;=2,LARGE(E11:L11,2),0)+IF(COUNTA(E11:L11)&gt;=3,LARGE(E11:L11,3),0)+IF(COUNTA(E11:L11)&gt;=4,LARGE(E11:L11,4),0)+IF(COUNTA(E11:L11)&gt;=5,LARGE(E11:L11,5),0)</f>
        <v>50</v>
      </c>
      <c r="E11" s="89">
        <v>9</v>
      </c>
      <c r="F11" s="88">
        <v>8.5</v>
      </c>
      <c r="G11" s="89">
        <v>9</v>
      </c>
      <c r="H11" s="88">
        <v>12.5</v>
      </c>
      <c r="I11" s="89">
        <v>9</v>
      </c>
      <c r="J11" s="164"/>
      <c r="K11" s="88">
        <v>9.5</v>
      </c>
      <c r="L11" s="89">
        <v>10</v>
      </c>
      <c r="M11" s="118" t="s">
        <v>104</v>
      </c>
      <c r="N11" s="116"/>
      <c r="O11" s="267"/>
      <c r="P11" s="267"/>
      <c r="R11" s="105"/>
    </row>
    <row r="12" spans="1:18" ht="12.75">
      <c r="A12" s="9" t="s">
        <v>7</v>
      </c>
      <c r="B12" s="70" t="s">
        <v>125</v>
      </c>
      <c r="C12" s="46" t="s">
        <v>9</v>
      </c>
      <c r="D12" s="57">
        <f>IF(COUNTA(E12:L12)&gt;=1,LARGE(E12:L12,1),0)+IF(COUNTA(E12:L12)&gt;=2,LARGE(E12:L12,2),0)+IF(COUNTA(E12:L12)&gt;=3,LARGE(E12:L12,3),0)+IF(COUNTA(E12:L12)&gt;=4,LARGE(E12:L12,4),0)+IF(COUNTA(E12:L12)&gt;=5,LARGE(E12:L12,5),0)</f>
        <v>48.5</v>
      </c>
      <c r="E12" s="88">
        <v>8.5</v>
      </c>
      <c r="F12" s="89">
        <v>9</v>
      </c>
      <c r="G12" s="89">
        <v>10</v>
      </c>
      <c r="H12" s="163"/>
      <c r="I12" s="161"/>
      <c r="J12" s="161"/>
      <c r="K12" s="88">
        <v>8.5</v>
      </c>
      <c r="L12" s="88">
        <v>12.5</v>
      </c>
      <c r="M12" s="75">
        <v>99</v>
      </c>
      <c r="N12" s="116"/>
      <c r="O12" s="27"/>
      <c r="P12" s="27"/>
      <c r="R12" s="105"/>
    </row>
    <row r="13" spans="1:18" s="101" customFormat="1" ht="12.75">
      <c r="A13" s="9"/>
      <c r="B13" s="49" t="s">
        <v>64</v>
      </c>
      <c r="C13" s="49" t="s">
        <v>9</v>
      </c>
      <c r="D13" s="57">
        <f>IF(COUNTA(E13:L13)&gt;=1,LARGE(E13:L13,1),0)+IF(COUNTA(E13:L13)&gt;=2,LARGE(E13:L13,2),0)+IF(COUNTA(E13:L13)&gt;=3,LARGE(E13:L13,3),0)+IF(COUNTA(E13:L13)&gt;=4,LARGE(E13:L13,4),0)+IF(COUNTA(E13:L13)&gt;=5,LARGE(E13:L13,5),0)</f>
        <v>48.5</v>
      </c>
      <c r="E13" s="89">
        <v>10</v>
      </c>
      <c r="F13" s="88">
        <v>6.5</v>
      </c>
      <c r="G13" s="88">
        <v>8.5</v>
      </c>
      <c r="H13" s="162"/>
      <c r="I13" s="88">
        <v>9.5</v>
      </c>
      <c r="J13" s="88">
        <v>12.5</v>
      </c>
      <c r="K13" s="163"/>
      <c r="L13" s="89">
        <v>8</v>
      </c>
      <c r="M13" s="159" t="s">
        <v>65</v>
      </c>
      <c r="N13" s="109"/>
      <c r="O13" s="266"/>
      <c r="P13" s="266"/>
      <c r="R13" s="18"/>
    </row>
    <row r="14" spans="1:16" ht="12.75">
      <c r="A14" s="9" t="s">
        <v>13</v>
      </c>
      <c r="B14" s="41" t="s">
        <v>81</v>
      </c>
      <c r="C14" s="41" t="s">
        <v>45</v>
      </c>
      <c r="D14" s="57">
        <f>IF(COUNTA(E14:L14)&gt;=1,LARGE(E14:L14,1),0)+IF(COUNTA(E14:L14)&gt;=2,LARGE(E14:L14,2),0)+IF(COUNTA(E14:L14)&gt;=3,LARGE(E14:L14,3),0)+IF(COUNTA(E14:L14)&gt;=4,LARGE(E14:L14,4),0)+IF(COUNTA(E14:L14)&gt;=5,LARGE(E14:L14,5),0)</f>
        <v>42.5</v>
      </c>
      <c r="E14" s="88">
        <v>7.5</v>
      </c>
      <c r="F14" s="89">
        <v>10</v>
      </c>
      <c r="G14" s="88">
        <v>7.5</v>
      </c>
      <c r="H14" s="89">
        <v>9</v>
      </c>
      <c r="I14" s="87"/>
      <c r="J14" s="88">
        <v>6.5</v>
      </c>
      <c r="K14" s="88"/>
      <c r="L14" s="88">
        <v>8.5</v>
      </c>
      <c r="M14" s="53" t="s">
        <v>82</v>
      </c>
      <c r="N14" s="109"/>
      <c r="O14" s="27"/>
      <c r="P14" s="27"/>
    </row>
    <row r="15" spans="1:18" ht="12.75">
      <c r="A15" s="9" t="s">
        <v>14</v>
      </c>
      <c r="B15" s="38" t="s">
        <v>122</v>
      </c>
      <c r="C15" s="38" t="s">
        <v>116</v>
      </c>
      <c r="D15" s="57">
        <f>IF(COUNTA(E15:L15)&gt;=1,LARGE(E15:L15,1),0)+IF(COUNTA(E15:L15)&gt;=2,LARGE(E15:L15,2),0)+IF(COUNTA(E15:L15)&gt;=3,LARGE(E15:L15,3),0)+IF(COUNTA(E15:L15)&gt;=4,LARGE(E15:L15,4),0)+IF(COUNTA(E15:L15)&gt;=5,LARGE(E15:L15,5),0)</f>
        <v>40</v>
      </c>
      <c r="E15" s="88">
        <v>6.5</v>
      </c>
      <c r="F15" s="88">
        <v>7.5</v>
      </c>
      <c r="G15" s="89">
        <v>8</v>
      </c>
      <c r="H15" s="88">
        <v>7.5</v>
      </c>
      <c r="I15" s="88">
        <v>8.5</v>
      </c>
      <c r="J15" s="88">
        <v>8.5</v>
      </c>
      <c r="K15" s="73"/>
      <c r="L15" s="87">
        <v>5.75</v>
      </c>
      <c r="M15" s="80">
        <v>97</v>
      </c>
      <c r="N15" s="106"/>
      <c r="O15" s="266"/>
      <c r="P15" s="266"/>
      <c r="R15" s="92"/>
    </row>
    <row r="16" spans="1:18" s="18" customFormat="1" ht="12.75">
      <c r="A16" s="9" t="s">
        <v>11</v>
      </c>
      <c r="B16" s="48" t="s">
        <v>85</v>
      </c>
      <c r="C16" s="48" t="s">
        <v>45</v>
      </c>
      <c r="D16" s="57">
        <f>IF(COUNTA(E16:L16)&gt;=1,LARGE(E16:L16,1),0)+IF(COUNTA(E16:L16)&gt;=2,LARGE(E16:L16,2),0)+IF(COUNTA(E16:L16)&gt;=3,LARGE(E16:L16,3),0)+IF(COUNTA(E16:L16)&gt;=4,LARGE(E16:L16,4),0)+IF(COUNTA(E16:L16)&gt;=5,LARGE(E16:L16,5),0)</f>
        <v>37.25</v>
      </c>
      <c r="E16" s="87">
        <v>5.75</v>
      </c>
      <c r="F16" s="87">
        <v>4.75</v>
      </c>
      <c r="G16" s="89">
        <v>7</v>
      </c>
      <c r="H16" s="87">
        <v>5.25</v>
      </c>
      <c r="I16" s="89">
        <v>8</v>
      </c>
      <c r="J16" s="89">
        <v>9</v>
      </c>
      <c r="K16" s="73"/>
      <c r="L16" s="88">
        <v>7.5</v>
      </c>
      <c r="M16" s="113">
        <v>98</v>
      </c>
      <c r="N16" s="109"/>
      <c r="O16" s="27"/>
      <c r="P16" s="27"/>
      <c r="R16" s="105"/>
    </row>
    <row r="17" spans="1:18" s="101" customFormat="1" ht="12.75">
      <c r="A17" s="9" t="s">
        <v>15</v>
      </c>
      <c r="B17" s="32" t="s">
        <v>164</v>
      </c>
      <c r="C17" s="32" t="s">
        <v>165</v>
      </c>
      <c r="D17" s="57">
        <f>IF(COUNTA(E17:L17)&gt;=1,LARGE(E17:L17,1),0)+IF(COUNTA(E17:L17)&gt;=2,LARGE(E17:L17,2),0)+IF(COUNTA(E17:L17)&gt;=3,LARGE(E17:L17,3),0)+IF(COUNTA(E17:L17)&gt;=4,LARGE(E17:L17,4),0)+IF(COUNTA(E17:L17)&gt;=5,LARGE(E17:L17,5),0)</f>
        <v>35.5</v>
      </c>
      <c r="E17" s="87">
        <v>4.75</v>
      </c>
      <c r="F17" s="88"/>
      <c r="G17" s="88">
        <v>6.5</v>
      </c>
      <c r="H17" s="138">
        <v>8.5</v>
      </c>
      <c r="I17" s="88">
        <v>7.5</v>
      </c>
      <c r="J17" s="89">
        <v>7</v>
      </c>
      <c r="K17" s="89">
        <v>6</v>
      </c>
      <c r="L17" s="88">
        <v>5.5</v>
      </c>
      <c r="M17" s="80">
        <v>97</v>
      </c>
      <c r="N17" s="109"/>
      <c r="O17" s="267"/>
      <c r="P17" s="267"/>
      <c r="R17" s="92"/>
    </row>
    <row r="18" spans="1:18" ht="12.75">
      <c r="A18" s="9" t="s">
        <v>19</v>
      </c>
      <c r="B18" s="32" t="s">
        <v>144</v>
      </c>
      <c r="C18" s="32" t="s">
        <v>116</v>
      </c>
      <c r="D18" s="57">
        <f>IF(COUNTA(E18:L18)&gt;=1,LARGE(E18:L18,1),0)+IF(COUNTA(E18:L18)&gt;=2,LARGE(E18:L18,2),0)+IF(COUNTA(E18:L18)&gt;=3,LARGE(E18:L18,3),0)+IF(COUNTA(E18:L18)&gt;=4,LARGE(E18:L18,4),0)+IF(COUNTA(E18:L18)&gt;=5,LARGE(E18:L18,5),0)</f>
        <v>32.25</v>
      </c>
      <c r="E18" s="88">
        <v>3.7</v>
      </c>
      <c r="F18" s="88">
        <v>3.7</v>
      </c>
      <c r="G18" s="88">
        <v>5.5</v>
      </c>
      <c r="H18" s="89">
        <v>7</v>
      </c>
      <c r="I18" s="87">
        <v>5.75</v>
      </c>
      <c r="J18" s="88">
        <v>7.5</v>
      </c>
      <c r="K18" s="74"/>
      <c r="L18" s="88">
        <v>6.5</v>
      </c>
      <c r="M18" s="83">
        <v>98</v>
      </c>
      <c r="N18" s="103"/>
      <c r="O18" s="27"/>
      <c r="P18" s="27"/>
      <c r="R18" s="105"/>
    </row>
    <row r="19" spans="1:18" s="101" customFormat="1" ht="12.75">
      <c r="A19" s="9" t="s">
        <v>12</v>
      </c>
      <c r="B19" s="139" t="s">
        <v>128</v>
      </c>
      <c r="C19" s="49" t="s">
        <v>79</v>
      </c>
      <c r="D19" s="57">
        <f>IF(COUNTA(E19:L19)&gt;=1,LARGE(E19:L19,1),0)+IF(COUNTA(E19:L19)&gt;=2,LARGE(E19:L19,2),0)+IF(COUNTA(E19:L19)&gt;=3,LARGE(E19:L19,3),0)+IF(COUNTA(E19:L19)&gt;=4,LARGE(E19:L19,4),0)+IF(COUNTA(E19:L19)&gt;=5,LARGE(E19:L19,5),0)</f>
        <v>31.75</v>
      </c>
      <c r="E19" s="89">
        <v>6</v>
      </c>
      <c r="F19" s="88">
        <v>5.5</v>
      </c>
      <c r="G19" s="88">
        <v>4.5</v>
      </c>
      <c r="H19" s="88">
        <v>4.1</v>
      </c>
      <c r="I19" s="88">
        <v>3.9</v>
      </c>
      <c r="J19" s="89">
        <v>8</v>
      </c>
      <c r="K19" s="88">
        <v>7.5</v>
      </c>
      <c r="L19" s="87">
        <v>4.75</v>
      </c>
      <c r="M19" s="160" t="s">
        <v>65</v>
      </c>
      <c r="N19" s="109"/>
      <c r="O19" s="27"/>
      <c r="P19" s="27"/>
      <c r="R19" s="18"/>
    </row>
    <row r="20" spans="1:18" s="97" customFormat="1" ht="12.75">
      <c r="A20" s="9" t="s">
        <v>17</v>
      </c>
      <c r="B20" s="70" t="s">
        <v>139</v>
      </c>
      <c r="C20" s="46" t="s">
        <v>45</v>
      </c>
      <c r="D20" s="57">
        <f>IF(COUNTA(E20:L20)&gt;=1,LARGE(E20:L20,1),0)+IF(COUNTA(E20:L20)&gt;=2,LARGE(E20:L20,2),0)+IF(COUNTA(E20:L20)&gt;=3,LARGE(E20:L20,3),0)+IF(COUNTA(E20:L20)&gt;=4,LARGE(E20:L20,4),0)+IF(COUNTA(E20:L20)&gt;=5,LARGE(E20:L20,5),0)</f>
        <v>31.5</v>
      </c>
      <c r="E20" s="87">
        <v>5.25</v>
      </c>
      <c r="F20" s="87">
        <v>5.75</v>
      </c>
      <c r="G20" s="88">
        <v>3.9</v>
      </c>
      <c r="H20" s="88">
        <v>6.5</v>
      </c>
      <c r="I20" s="88">
        <v>6.5</v>
      </c>
      <c r="J20" s="88"/>
      <c r="K20" s="87">
        <v>5.75</v>
      </c>
      <c r="L20" s="89">
        <v>7</v>
      </c>
      <c r="M20" s="54">
        <v>99</v>
      </c>
      <c r="N20" s="116"/>
      <c r="O20" s="267"/>
      <c r="P20" s="267"/>
      <c r="R20" s="105"/>
    </row>
    <row r="21" spans="1:18" s="101" customFormat="1" ht="12.75">
      <c r="A21" s="9" t="s">
        <v>18</v>
      </c>
      <c r="B21" s="69" t="s">
        <v>154</v>
      </c>
      <c r="C21" s="41" t="s">
        <v>9</v>
      </c>
      <c r="D21" s="57">
        <f>IF(COUNTA(E21:L21)&gt;=1,LARGE(E21:L21,1),0)+IF(COUNTA(E21:L21)&gt;=2,LARGE(E21:L21,2),0)+IF(COUNTA(E21:L21)&gt;=3,LARGE(E21:L21,3),0)+IF(COUNTA(E21:L21)&gt;=4,LARGE(E21:L21,4),0)+IF(COUNTA(E21:L21)&gt;=5,LARGE(E21:L21,5),0)</f>
        <v>30.25</v>
      </c>
      <c r="E21" s="88">
        <v>3.2</v>
      </c>
      <c r="F21" s="89">
        <v>6</v>
      </c>
      <c r="G21" s="88">
        <v>3.5</v>
      </c>
      <c r="H21" s="89">
        <v>6</v>
      </c>
      <c r="I21" s="89">
        <v>7</v>
      </c>
      <c r="J21" s="87">
        <v>5.25</v>
      </c>
      <c r="K21" s="89">
        <v>5</v>
      </c>
      <c r="L21" s="89">
        <v>6</v>
      </c>
      <c r="M21" s="76" t="s">
        <v>110</v>
      </c>
      <c r="N21" s="110"/>
      <c r="O21" s="266"/>
      <c r="P21" s="266"/>
      <c r="R21" s="18"/>
    </row>
    <row r="22" spans="1:18" s="56" customFormat="1" ht="12.75">
      <c r="A22" s="9" t="s">
        <v>20</v>
      </c>
      <c r="B22" s="32" t="s">
        <v>152</v>
      </c>
      <c r="C22" s="45" t="s">
        <v>79</v>
      </c>
      <c r="D22" s="57">
        <f>IF(COUNTA(E22:L22)&gt;=1,LARGE(E22:L22,1),0)+IF(COUNTA(E22:L22)&gt;=2,LARGE(E22:L22,2),0)+IF(COUNTA(E22:L22)&gt;=3,LARGE(E22:L22,3),0)+IF(COUNTA(E22:L22)&gt;=4,LARGE(E22:L22,4),0)+IF(COUNTA(E22:L22)&gt;=5,LARGE(E22:L22,5),0)</f>
        <v>26.85</v>
      </c>
      <c r="E22" s="88">
        <v>3.9</v>
      </c>
      <c r="F22" s="87">
        <v>5.25</v>
      </c>
      <c r="G22" s="88">
        <v>4.1</v>
      </c>
      <c r="H22" s="87">
        <v>4.75</v>
      </c>
      <c r="I22" s="88"/>
      <c r="J22" s="87">
        <v>5.75</v>
      </c>
      <c r="K22" s="89">
        <v>7</v>
      </c>
      <c r="L22" s="87"/>
      <c r="M22" s="62">
        <v>96</v>
      </c>
      <c r="N22" s="109"/>
      <c r="O22" s="267"/>
      <c r="P22" s="267"/>
      <c r="R22" s="18"/>
    </row>
    <row r="23" spans="1:18" s="105" customFormat="1" ht="12.75">
      <c r="A23" s="9" t="s">
        <v>21</v>
      </c>
      <c r="B23" s="172" t="s">
        <v>117</v>
      </c>
      <c r="C23" s="172" t="s">
        <v>9</v>
      </c>
      <c r="D23" s="57">
        <f>IF(COUNTA(E23:L23)&gt;=1,LARGE(E23:L23,1),0)+IF(COUNTA(E23:L23)&gt;=2,LARGE(E23:L23,2),0)+IF(COUNTA(E23:L23)&gt;=3,LARGE(E23:L23,3),0)+IF(COUNTA(E23:L23)&gt;=4,LARGE(E23:L23,4),0)+IF(COUNTA(E23:L23)&gt;=5,LARGE(E23:L23,5),0)</f>
        <v>25.3</v>
      </c>
      <c r="E23" s="88">
        <v>4.2</v>
      </c>
      <c r="F23" s="89">
        <v>5</v>
      </c>
      <c r="G23" s="88">
        <v>3.6</v>
      </c>
      <c r="H23" s="88">
        <v>5.5</v>
      </c>
      <c r="I23" s="88">
        <v>5.5</v>
      </c>
      <c r="J23" s="89">
        <v>5</v>
      </c>
      <c r="K23" s="88">
        <v>4.3</v>
      </c>
      <c r="L23" s="88"/>
      <c r="M23" s="173" t="s">
        <v>120</v>
      </c>
      <c r="N23" s="109"/>
      <c r="O23" s="266"/>
      <c r="P23" s="266"/>
      <c r="R23" s="18"/>
    </row>
    <row r="24" spans="1:16" ht="12.75">
      <c r="A24" s="9" t="s">
        <v>22</v>
      </c>
      <c r="B24" s="43" t="s">
        <v>118</v>
      </c>
      <c r="C24" s="43" t="s">
        <v>9</v>
      </c>
      <c r="D24" s="57">
        <f>IF(COUNTA(E24:L24)&gt;=1,LARGE(E24:L24,1),0)+IF(COUNTA(E24:L24)&gt;=2,LARGE(E24:L24,2),0)+IF(COUNTA(E24:L24)&gt;=3,LARGE(E24:L24,3),0)+IF(COUNTA(E24:L24)&gt;=4,LARGE(E24:L24,4),0)+IF(COUNTA(E24:L24)&gt;=5,LARGE(E24:L24,5),0)</f>
        <v>25</v>
      </c>
      <c r="E24" s="89">
        <v>8</v>
      </c>
      <c r="F24" s="89">
        <v>8</v>
      </c>
      <c r="G24" s="89"/>
      <c r="H24" s="89"/>
      <c r="I24" s="87"/>
      <c r="J24" s="89"/>
      <c r="K24" s="89">
        <v>9</v>
      </c>
      <c r="L24" s="89"/>
      <c r="M24" s="52" t="s">
        <v>82</v>
      </c>
      <c r="N24" s="109"/>
      <c r="O24" s="266"/>
      <c r="P24" s="266"/>
    </row>
    <row r="25" spans="1:18" s="56" customFormat="1" ht="12.75">
      <c r="A25" s="9" t="s">
        <v>23</v>
      </c>
      <c r="B25" s="69" t="s">
        <v>157</v>
      </c>
      <c r="C25" s="43" t="s">
        <v>9</v>
      </c>
      <c r="D25" s="57">
        <f>IF(COUNTA(E25:L25)&gt;=1,LARGE(E25:L25,1),0)+IF(COUNTA(E25:L25)&gt;=2,LARGE(E25:L25,2),0)+IF(COUNTA(E25:L25)&gt;=3,LARGE(E25:L25,3),0)+IF(COUNTA(E25:L25)&gt;=4,LARGE(E25:L25,4),0)+IF(COUNTA(E25:L25)&gt;=5,LARGE(E25:L25,5),0)</f>
        <v>24.2</v>
      </c>
      <c r="E25" s="88">
        <v>3.1</v>
      </c>
      <c r="F25" s="88">
        <v>4.5</v>
      </c>
      <c r="G25" s="89">
        <v>5</v>
      </c>
      <c r="H25" s="137">
        <v>3</v>
      </c>
      <c r="I25" s="88">
        <v>4.3</v>
      </c>
      <c r="J25" s="88">
        <v>3.9</v>
      </c>
      <c r="K25" s="88">
        <v>6.5</v>
      </c>
      <c r="L25" s="88">
        <v>3.8</v>
      </c>
      <c r="M25" s="76" t="s">
        <v>110</v>
      </c>
      <c r="N25" s="106"/>
      <c r="O25" s="267"/>
      <c r="P25" s="267"/>
      <c r="R25" s="148"/>
    </row>
    <row r="26" spans="1:18" s="97" customFormat="1" ht="12.75">
      <c r="A26" s="9" t="s">
        <v>24</v>
      </c>
      <c r="B26" s="69" t="s">
        <v>127</v>
      </c>
      <c r="C26" s="43" t="s">
        <v>9</v>
      </c>
      <c r="D26" s="57">
        <f>IF(COUNTA(E26:L26)&gt;=1,LARGE(E26:L26,1),0)+IF(COUNTA(E26:L26)&gt;=2,LARGE(E26:L26,2),0)+IF(COUNTA(E26:L26)&gt;=3,LARGE(E26:L26,3),0)+IF(COUNTA(E26:L26)&gt;=4,LARGE(E26:L26,4),0)+IF(COUNTA(E26:L26)&gt;=5,LARGE(E26:L26,5),0)</f>
        <v>23.55</v>
      </c>
      <c r="E26" s="88">
        <v>4.3</v>
      </c>
      <c r="F26" s="88">
        <v>3.3</v>
      </c>
      <c r="G26" s="88">
        <v>4.3</v>
      </c>
      <c r="H26" s="89">
        <v>4</v>
      </c>
      <c r="I26" s="87">
        <v>4.75</v>
      </c>
      <c r="J26" s="87">
        <v>4.75</v>
      </c>
      <c r="K26" s="88">
        <v>4.5</v>
      </c>
      <c r="L26" s="87">
        <v>5.25</v>
      </c>
      <c r="M26" s="76" t="s">
        <v>110</v>
      </c>
      <c r="N26" s="109"/>
      <c r="O26" s="266"/>
      <c r="P26" s="266"/>
      <c r="R26" s="18"/>
    </row>
    <row r="27" spans="1:18" ht="12.75">
      <c r="A27" s="9" t="s">
        <v>25</v>
      </c>
      <c r="B27" s="32" t="s">
        <v>138</v>
      </c>
      <c r="C27" s="48" t="s">
        <v>8</v>
      </c>
      <c r="D27" s="57">
        <f>IF(COUNTA(E27:L27)&gt;=1,LARGE(E27:L27,1),0)+IF(COUNTA(E27:L27)&gt;=2,LARGE(E27:L27,2),0)+IF(COUNTA(E27:L27)&gt;=3,LARGE(E27:L27,3),0)+IF(COUNTA(E27:L27)&gt;=4,LARGE(E27:L27,4),0)+IF(COUNTA(E27:L27)&gt;=5,LARGE(E27:L27,5),0)</f>
        <v>23.400000000000002</v>
      </c>
      <c r="E27" s="88">
        <v>4.5</v>
      </c>
      <c r="F27" s="88">
        <v>4.1</v>
      </c>
      <c r="G27" s="138">
        <v>3.8</v>
      </c>
      <c r="H27" s="87">
        <v>5.75</v>
      </c>
      <c r="I27" s="87">
        <v>5.25</v>
      </c>
      <c r="J27" s="89"/>
      <c r="K27" s="89"/>
      <c r="L27" s="88">
        <v>3.6</v>
      </c>
      <c r="M27" s="80">
        <v>97</v>
      </c>
      <c r="N27" s="114"/>
      <c r="O27" s="27"/>
      <c r="P27" s="27"/>
      <c r="R27" s="92"/>
    </row>
    <row r="28" spans="1:18" s="99" customFormat="1" ht="12.75">
      <c r="A28" s="9" t="s">
        <v>16</v>
      </c>
      <c r="B28" s="43" t="s">
        <v>186</v>
      </c>
      <c r="C28" s="43" t="s">
        <v>227</v>
      </c>
      <c r="D28" s="57">
        <f>IF(COUNTA(E28:L28)&gt;=1,LARGE(E28:L28,1),0)+IF(COUNTA(E28:L28)&gt;=2,LARGE(E28:L28,2),0)+IF(COUNTA(E28:L28)&gt;=3,LARGE(E28:L28,3),0)+IF(COUNTA(E28:L28)&gt;=4,LARGE(E28:L28,4),0)+IF(COUNTA(E28:L28)&gt;=5,LARGE(E28:L28,5),0)</f>
        <v>21.3</v>
      </c>
      <c r="E28" s="88">
        <v>2.6</v>
      </c>
      <c r="F28" s="88">
        <v>3.1</v>
      </c>
      <c r="G28" s="88">
        <v>2.7</v>
      </c>
      <c r="H28" s="88">
        <v>3.7</v>
      </c>
      <c r="I28" s="88"/>
      <c r="J28" s="88">
        <v>4.5</v>
      </c>
      <c r="K28" s="88">
        <v>5.5</v>
      </c>
      <c r="L28" s="88">
        <v>4.5</v>
      </c>
      <c r="M28" s="123" t="s">
        <v>110</v>
      </c>
      <c r="N28" s="96"/>
      <c r="O28" s="268"/>
      <c r="P28" s="268"/>
      <c r="R28" s="18"/>
    </row>
    <row r="29" spans="1:18" ht="12.75">
      <c r="A29" s="9" t="s">
        <v>26</v>
      </c>
      <c r="B29" s="38" t="s">
        <v>121</v>
      </c>
      <c r="C29" s="48" t="s">
        <v>8</v>
      </c>
      <c r="D29" s="57">
        <f>IF(COUNTA(E29:L29)&gt;=1,LARGE(E29:L29,1),0)+IF(COUNTA(E29:L29)&gt;=2,LARGE(E29:L29,2),0)+IF(COUNTA(E29:L29)&gt;=3,LARGE(E29:L29,3),0)+IF(COUNTA(E29:L29)&gt;=4,LARGE(E29:L29,4),0)+IF(COUNTA(E29:L29)&gt;=5,LARGE(E29:L29,5),0)</f>
        <v>21.1</v>
      </c>
      <c r="E29" s="88">
        <v>3.3</v>
      </c>
      <c r="F29" s="88"/>
      <c r="G29" s="88">
        <v>3.3</v>
      </c>
      <c r="H29" s="88">
        <v>4.3</v>
      </c>
      <c r="I29" s="89">
        <v>5</v>
      </c>
      <c r="J29" s="88">
        <v>3.6</v>
      </c>
      <c r="K29" s="88">
        <v>4.2</v>
      </c>
      <c r="L29" s="89">
        <v>4</v>
      </c>
      <c r="M29" s="80">
        <v>97</v>
      </c>
      <c r="N29" s="109"/>
      <c r="O29" s="27"/>
      <c r="P29" s="27"/>
      <c r="R29" s="92"/>
    </row>
    <row r="30" spans="1:16" ht="12.75">
      <c r="A30" s="9" t="s">
        <v>27</v>
      </c>
      <c r="B30" s="46" t="s">
        <v>199</v>
      </c>
      <c r="C30" s="46" t="s">
        <v>197</v>
      </c>
      <c r="D30" s="57">
        <f>IF(COUNTA(E30:L30)&gt;=1,LARGE(E30:L30,1),0)+IF(COUNTA(E30:L30)&gt;=2,LARGE(E30:L30,2),0)+IF(COUNTA(E30:L30)&gt;=3,LARGE(E30:L30,3),0)+IF(COUNTA(E30:L30)&gt;=4,LARGE(E30:L30,4),0)+IF(COUNTA(E30:L30)&gt;=5,LARGE(E30:L30,5),0)</f>
        <v>21.050000000000004</v>
      </c>
      <c r="E30" s="88">
        <v>3.6</v>
      </c>
      <c r="F30" s="88">
        <v>3.6</v>
      </c>
      <c r="G30" s="88">
        <v>3.1</v>
      </c>
      <c r="H30" s="88">
        <v>2.9</v>
      </c>
      <c r="I30" s="88">
        <v>2.9</v>
      </c>
      <c r="J30" s="88">
        <v>4.3</v>
      </c>
      <c r="K30" s="87">
        <v>5.25</v>
      </c>
      <c r="L30" s="88">
        <v>4.3</v>
      </c>
      <c r="M30" s="118" t="s">
        <v>65</v>
      </c>
      <c r="O30" s="266"/>
      <c r="P30" s="266"/>
    </row>
    <row r="31" spans="1:18" ht="12.75">
      <c r="A31" s="9" t="s">
        <v>28</v>
      </c>
      <c r="B31" s="69" t="s">
        <v>156</v>
      </c>
      <c r="C31" s="43" t="s">
        <v>9</v>
      </c>
      <c r="D31" s="57">
        <f>IF(COUNTA(E31:L31)&gt;=1,LARGE(E31:L31,1),0)+IF(COUNTA(E31:L31)&gt;=2,LARGE(E31:L31,2),0)+IF(COUNTA(E31:L31)&gt;=3,LARGE(E31:L31,3),0)+IF(COUNTA(E31:L31)&gt;=4,LARGE(E31:L31,4),0)+IF(COUNTA(E31:L31)&gt;=5,LARGE(E31:L31,5),0)</f>
        <v>20.9</v>
      </c>
      <c r="E31" s="88">
        <v>5.5</v>
      </c>
      <c r="F31" s="88">
        <v>4.2</v>
      </c>
      <c r="G31" s="88">
        <v>3.2</v>
      </c>
      <c r="H31" s="88">
        <v>3.4</v>
      </c>
      <c r="I31" s="88">
        <v>3.8</v>
      </c>
      <c r="J31" s="88">
        <v>3.4</v>
      </c>
      <c r="K31" s="89">
        <v>4</v>
      </c>
      <c r="L31" s="88"/>
      <c r="M31" s="76" t="s">
        <v>110</v>
      </c>
      <c r="N31" s="106"/>
      <c r="O31" s="267"/>
      <c r="P31" s="267"/>
      <c r="R31" s="148"/>
    </row>
    <row r="32" spans="1:16" ht="12.75">
      <c r="A32" s="9" t="s">
        <v>29</v>
      </c>
      <c r="B32" s="174" t="s">
        <v>153</v>
      </c>
      <c r="C32" s="172" t="s">
        <v>9</v>
      </c>
      <c r="D32" s="57">
        <f>IF(COUNTA(E32:L32)&gt;=1,LARGE(E32:L32,1),0)+IF(COUNTA(E32:L32)&gt;=2,LARGE(E32:L32,2),0)+IF(COUNTA(E32:L32)&gt;=3,LARGE(E32:L32,3),0)+IF(COUNTA(E32:L32)&gt;=4,LARGE(E32:L32,4),0)+IF(COUNTA(E32:L32)&gt;=5,LARGE(E32:L32,5),0)</f>
        <v>20.6</v>
      </c>
      <c r="E32" s="88">
        <v>3.8</v>
      </c>
      <c r="F32" s="88">
        <v>4.3</v>
      </c>
      <c r="G32" s="137">
        <v>4</v>
      </c>
      <c r="H32" s="88">
        <v>4.5</v>
      </c>
      <c r="I32" s="89">
        <v>4</v>
      </c>
      <c r="J32" s="88"/>
      <c r="K32" s="88"/>
      <c r="L32" s="88">
        <v>3.3</v>
      </c>
      <c r="M32" s="175" t="s">
        <v>120</v>
      </c>
      <c r="N32" s="109"/>
      <c r="O32" s="266"/>
      <c r="P32" s="266"/>
    </row>
    <row r="33" spans="1:16" ht="12.75">
      <c r="A33" s="9" t="s">
        <v>30</v>
      </c>
      <c r="B33" s="46" t="s">
        <v>209</v>
      </c>
      <c r="C33" s="46" t="s">
        <v>195</v>
      </c>
      <c r="D33" s="57">
        <f>IF(COUNTA(E33:L33)&gt;=1,LARGE(E33:L33,1),0)+IF(COUNTA(E33:L33)&gt;=2,LARGE(E33:L33,2),0)+IF(COUNTA(E33:L33)&gt;=3,LARGE(E33:L33,3),0)+IF(COUNTA(E33:L33)&gt;=4,LARGE(E33:L33,4),0)+IF(COUNTA(E33:L33)&gt;=5,LARGE(E33:L33,5),0)</f>
        <v>20.4</v>
      </c>
      <c r="E33" s="88">
        <v>2.8</v>
      </c>
      <c r="F33" s="88">
        <v>2.5</v>
      </c>
      <c r="G33" s="60"/>
      <c r="H33" s="88">
        <v>3.9</v>
      </c>
      <c r="I33" s="88">
        <v>4.1</v>
      </c>
      <c r="J33" s="88">
        <v>5.5</v>
      </c>
      <c r="K33" s="88">
        <v>4.1</v>
      </c>
      <c r="L33" s="60"/>
      <c r="M33" s="54">
        <v>99</v>
      </c>
      <c r="O33" s="266"/>
      <c r="P33" s="266"/>
    </row>
    <row r="34" spans="1:18" ht="12.75">
      <c r="A34" s="9" t="s">
        <v>31</v>
      </c>
      <c r="B34" s="48" t="s">
        <v>73</v>
      </c>
      <c r="C34" s="48" t="s">
        <v>9</v>
      </c>
      <c r="D34" s="57">
        <f>IF(COUNTA(E34:L34)&gt;=1,LARGE(E34:L34,1),0)+IF(COUNTA(E34:L34)&gt;=2,LARGE(E34:L34,2),0)+IF(COUNTA(E34:L34)&gt;=3,LARGE(E34:L34,3),0)+IF(COUNTA(E34:L34)&gt;=4,LARGE(E34:L34,4),0)+IF(COUNTA(E34:L34)&gt;=5,LARGE(E34:L34,5),0)</f>
        <v>18.75</v>
      </c>
      <c r="E34" s="89">
        <v>7</v>
      </c>
      <c r="F34" s="89">
        <v>0</v>
      </c>
      <c r="G34" s="87">
        <v>4.75</v>
      </c>
      <c r="H34" s="50"/>
      <c r="I34" s="89"/>
      <c r="J34" s="88">
        <v>3.3</v>
      </c>
      <c r="K34" s="88">
        <v>3.7</v>
      </c>
      <c r="L34" s="88"/>
      <c r="M34" s="68">
        <v>98</v>
      </c>
      <c r="N34" s="109"/>
      <c r="O34" s="268"/>
      <c r="P34" s="268"/>
      <c r="R34" s="105"/>
    </row>
    <row r="35" spans="1:18" ht="12.75">
      <c r="A35" s="9" t="s">
        <v>32</v>
      </c>
      <c r="B35" s="49" t="s">
        <v>74</v>
      </c>
      <c r="C35" s="49" t="s">
        <v>60</v>
      </c>
      <c r="D35" s="57">
        <f>IF(COUNTA(E35:L35)&gt;=1,LARGE(E35:L35,1),0)+IF(COUNTA(E35:L35)&gt;=2,LARGE(E35:L35,2),0)+IF(COUNTA(E35:L35)&gt;=3,LARGE(E35:L35,3),0)+IF(COUNTA(E35:L35)&gt;=4,LARGE(E35:L35,4),0)+IF(COUNTA(E35:L35)&gt;=5,LARGE(E35:L35,5),0)</f>
        <v>18.6</v>
      </c>
      <c r="E35" s="88">
        <v>4.1</v>
      </c>
      <c r="F35" s="88">
        <v>2.4</v>
      </c>
      <c r="G35" s="88">
        <v>3.4</v>
      </c>
      <c r="H35" s="88">
        <v>3.6</v>
      </c>
      <c r="I35" s="88">
        <v>3.5</v>
      </c>
      <c r="J35" s="88">
        <v>3.7</v>
      </c>
      <c r="K35" s="88">
        <v>3.2</v>
      </c>
      <c r="L35" s="88">
        <v>3.7</v>
      </c>
      <c r="M35" s="115">
        <v>99</v>
      </c>
      <c r="N35" s="116"/>
      <c r="O35" s="266"/>
      <c r="P35" s="266"/>
      <c r="R35" s="105"/>
    </row>
    <row r="36" spans="1:16" ht="12.75">
      <c r="A36" s="9" t="s">
        <v>33</v>
      </c>
      <c r="B36" s="46" t="s">
        <v>185</v>
      </c>
      <c r="C36" s="46" t="s">
        <v>227</v>
      </c>
      <c r="D36" s="57">
        <f>IF(COUNTA(E36:L36)&gt;=1,LARGE(E36:L36,1),0)+IF(COUNTA(E36:L36)&gt;=2,LARGE(E36:L36,2),0)+IF(COUNTA(E36:L36)&gt;=3,LARGE(E36:L36,3),0)+IF(COUNTA(E36:L36)&gt;=4,LARGE(E36:L36,4),0)+IF(COUNTA(E36:L36)&gt;=5,LARGE(E36:L36,5),0)</f>
        <v>17.6</v>
      </c>
      <c r="E36" s="89">
        <v>3</v>
      </c>
      <c r="F36" s="88">
        <v>2.9</v>
      </c>
      <c r="G36" s="88">
        <v>2.8</v>
      </c>
      <c r="H36" s="88"/>
      <c r="I36" s="88">
        <v>4.2</v>
      </c>
      <c r="J36" s="88">
        <v>3.1</v>
      </c>
      <c r="K36" s="88">
        <v>3.8</v>
      </c>
      <c r="L36" s="88">
        <v>3.5</v>
      </c>
      <c r="M36" s="124">
        <v>99</v>
      </c>
      <c r="O36" s="267"/>
      <c r="P36" s="267"/>
    </row>
    <row r="37" spans="1:18" s="56" customFormat="1" ht="12.75">
      <c r="A37" s="9" t="s">
        <v>34</v>
      </c>
      <c r="B37" s="69" t="s">
        <v>155</v>
      </c>
      <c r="C37" s="43" t="s">
        <v>9</v>
      </c>
      <c r="D37" s="57">
        <f>IF(COUNTA(E37:L37)&gt;=1,LARGE(E37:L37,1),0)+IF(COUNTA(E37:L37)&gt;=2,LARGE(E37:L37,2),0)+IF(COUNTA(E37:L37)&gt;=3,LARGE(E37:L37,3),0)+IF(COUNTA(E37:L37)&gt;=4,LARGE(E37:L37,4),0)+IF(COUNTA(E37:L37)&gt;=5,LARGE(E37:L37,5),0)</f>
        <v>17.099999999999998</v>
      </c>
      <c r="E37" s="88">
        <v>2.9</v>
      </c>
      <c r="F37" s="88">
        <v>2.6</v>
      </c>
      <c r="G37" s="88">
        <v>3.7</v>
      </c>
      <c r="H37" s="88">
        <v>3.3</v>
      </c>
      <c r="I37" s="88">
        <v>3.4</v>
      </c>
      <c r="J37" s="88">
        <v>3.8</v>
      </c>
      <c r="K37" s="88">
        <v>2.5</v>
      </c>
      <c r="L37" s="88"/>
      <c r="M37" s="76" t="s">
        <v>82</v>
      </c>
      <c r="N37" s="106"/>
      <c r="O37" s="266"/>
      <c r="P37" s="266"/>
      <c r="R37" s="148"/>
    </row>
    <row r="38" spans="1:16" ht="12.75">
      <c r="A38" s="9" t="s">
        <v>35</v>
      </c>
      <c r="B38" s="79" t="s">
        <v>142</v>
      </c>
      <c r="C38" s="41" t="s">
        <v>79</v>
      </c>
      <c r="D38" s="57">
        <f>IF(COUNTA(E38:L38)&gt;=1,LARGE(E38:L38,1),0)+IF(COUNTA(E38:L38)&gt;=2,LARGE(E38:L38,2),0)+IF(COUNTA(E38:L38)&gt;=3,LARGE(E38:L38,3),0)+IF(COUNTA(E38:L38)&gt;=4,LARGE(E38:L38,4),0)+IF(COUNTA(E38:L38)&gt;=5,LARGE(E38:L38,5),0)</f>
        <v>16.7</v>
      </c>
      <c r="E38" s="88">
        <v>2.2</v>
      </c>
      <c r="F38" s="88">
        <v>2.7</v>
      </c>
      <c r="G38" s="88">
        <v>2.2</v>
      </c>
      <c r="H38" s="88">
        <v>2.7</v>
      </c>
      <c r="I38" s="88">
        <v>3.7</v>
      </c>
      <c r="J38" s="88">
        <v>4.1</v>
      </c>
      <c r="K38" s="88">
        <v>3.3</v>
      </c>
      <c r="L38" s="88">
        <v>2.9</v>
      </c>
      <c r="M38" s="76" t="s">
        <v>110</v>
      </c>
      <c r="N38" s="106"/>
      <c r="O38" s="266"/>
      <c r="P38" s="266"/>
    </row>
    <row r="39" spans="1:16" ht="12.75">
      <c r="A39" s="9" t="s">
        <v>36</v>
      </c>
      <c r="B39" s="69" t="s">
        <v>147</v>
      </c>
      <c r="C39" s="41" t="s">
        <v>79</v>
      </c>
      <c r="D39" s="57">
        <f>IF(COUNTA(E39:L39)&gt;=1,LARGE(E39:L39,1),0)+IF(COUNTA(E39:L39)&gt;=2,LARGE(E39:L39,2),0)+IF(COUNTA(E39:L39)&gt;=3,LARGE(E39:L39,3),0)+IF(COUNTA(E39:L39)&gt;=4,LARGE(E39:L39,4),0)+IF(COUNTA(E39:L39)&gt;=5,LARGE(E39:L39,5),0)</f>
        <v>16</v>
      </c>
      <c r="E39" s="88">
        <v>2.7</v>
      </c>
      <c r="F39" s="89">
        <v>4</v>
      </c>
      <c r="G39" s="89">
        <v>3</v>
      </c>
      <c r="H39" s="88"/>
      <c r="I39" s="88"/>
      <c r="J39" s="88">
        <v>3.2</v>
      </c>
      <c r="K39" s="88">
        <v>3.1</v>
      </c>
      <c r="L39" s="88"/>
      <c r="M39" s="76" t="s">
        <v>82</v>
      </c>
      <c r="N39" s="109"/>
      <c r="O39" s="27"/>
      <c r="P39" s="27"/>
    </row>
    <row r="40" spans="1:16" ht="12.75">
      <c r="A40" s="9" t="s">
        <v>37</v>
      </c>
      <c r="B40" s="38" t="s">
        <v>336</v>
      </c>
      <c r="C40" s="38" t="s">
        <v>123</v>
      </c>
      <c r="D40" s="15">
        <f>IF(COUNTA(E40:L40)&gt;=1,LARGE(E40:L40,1),0)+IF(COUNTA(E40:L40)&gt;=2,LARGE(E40:L40,2),0)+IF(COUNTA(E40:L40)&gt;=3,LARGE(E40:L40,3),0)+IF(COUNTA(E40:L40)&gt;=4,LARGE(E40:L40,4),0)+IF(COUNTA(E40:L40)&gt;=5,LARGE(E40:L40,5),0)</f>
        <v>15.75</v>
      </c>
      <c r="E40" s="89"/>
      <c r="F40" s="89"/>
      <c r="G40" s="87"/>
      <c r="H40" s="87"/>
      <c r="I40" s="87"/>
      <c r="J40" s="89">
        <v>6</v>
      </c>
      <c r="K40" s="87">
        <v>4.75</v>
      </c>
      <c r="L40" s="89">
        <v>5</v>
      </c>
      <c r="M40" s="80">
        <v>98</v>
      </c>
      <c r="O40" s="266"/>
      <c r="P40" s="266"/>
    </row>
    <row r="41" spans="1:16" ht="12.75">
      <c r="A41" s="9" t="s">
        <v>38</v>
      </c>
      <c r="B41" s="176" t="s">
        <v>190</v>
      </c>
      <c r="C41" s="172" t="s">
        <v>79</v>
      </c>
      <c r="D41" s="57">
        <f>IF(COUNTA(E41:L41)&gt;=1,LARGE(E41:L41,1),0)+IF(COUNTA(E41:L41)&gt;=2,LARGE(E41:L41,2),0)+IF(COUNTA(E41:L41)&gt;=3,LARGE(E41:L41,3),0)+IF(COUNTA(E41:L41)&gt;=4,LARGE(E41:L41,4),0)+IF(COUNTA(E41:L41)&gt;=5,LARGE(E41:L41,5),0)</f>
        <v>15.600000000000001</v>
      </c>
      <c r="E41" s="88">
        <v>2.5</v>
      </c>
      <c r="F41" s="87">
        <v>1.85</v>
      </c>
      <c r="G41" s="88">
        <v>2.9</v>
      </c>
      <c r="H41" s="88">
        <v>3.2</v>
      </c>
      <c r="I41" s="89">
        <v>3</v>
      </c>
      <c r="J41" s="88">
        <v>2.9</v>
      </c>
      <c r="K41" s="88">
        <v>3.6</v>
      </c>
      <c r="L41" s="88"/>
      <c r="M41" s="173" t="s">
        <v>177</v>
      </c>
      <c r="O41" s="267"/>
      <c r="P41" s="267"/>
    </row>
    <row r="42" spans="1:16" ht="12.75">
      <c r="A42" s="9" t="s">
        <v>39</v>
      </c>
      <c r="B42" s="69" t="s">
        <v>166</v>
      </c>
      <c r="C42" s="44" t="s">
        <v>124</v>
      </c>
      <c r="D42" s="57">
        <f>IF(COUNTA(E42:L42)&gt;=1,LARGE(E42:L42,1),0)+IF(COUNTA(E42:L42)&gt;=2,LARGE(E42:L42,2),0)+IF(COUNTA(E42:L42)&gt;=3,LARGE(E42:L42,3),0)+IF(COUNTA(E42:L42)&gt;=4,LARGE(E42:L42,4),0)+IF(COUNTA(E42:L42)&gt;=5,LARGE(E42:L42,5),0)</f>
        <v>15.4</v>
      </c>
      <c r="E42" s="88">
        <v>3.4</v>
      </c>
      <c r="F42" s="81"/>
      <c r="G42" s="87"/>
      <c r="H42" s="88"/>
      <c r="I42" s="88"/>
      <c r="J42" s="89">
        <v>4</v>
      </c>
      <c r="K42" s="88">
        <v>3.9</v>
      </c>
      <c r="L42" s="88">
        <v>4.1</v>
      </c>
      <c r="M42" s="52" t="s">
        <v>110</v>
      </c>
      <c r="O42" s="267"/>
      <c r="P42" s="267"/>
    </row>
    <row r="43" spans="1:18" ht="12.75">
      <c r="A43" s="9" t="s">
        <v>40</v>
      </c>
      <c r="B43" s="119" t="s">
        <v>137</v>
      </c>
      <c r="C43" s="119" t="s">
        <v>124</v>
      </c>
      <c r="D43" s="57">
        <f>IF(COUNTA(E43:L43)&gt;=1,LARGE(E43:L43,1),0)+IF(COUNTA(E43:L43)&gt;=2,LARGE(E43:L43,2),0)+IF(COUNTA(E43:L43)&gt;=3,LARGE(E43:L43,3),0)+IF(COUNTA(E43:L43)&gt;=4,LARGE(E43:L43,4),0)+IF(COUNTA(E43:L43)&gt;=5,LARGE(E43:L43,5),0)</f>
        <v>15.05</v>
      </c>
      <c r="E43" s="87">
        <v>2.15</v>
      </c>
      <c r="F43" s="89">
        <v>3</v>
      </c>
      <c r="G43" s="88">
        <v>2.5</v>
      </c>
      <c r="H43" s="55"/>
      <c r="I43" s="88">
        <v>3.2</v>
      </c>
      <c r="J43" s="88">
        <v>4.2</v>
      </c>
      <c r="K43" s="88"/>
      <c r="L43" s="87"/>
      <c r="M43" s="54">
        <v>99</v>
      </c>
      <c r="N43" s="120"/>
      <c r="O43" s="268"/>
      <c r="P43" s="268"/>
      <c r="R43" s="105"/>
    </row>
    <row r="44" spans="1:16" ht="12.75">
      <c r="A44" s="9" t="s">
        <v>41</v>
      </c>
      <c r="B44" s="169" t="s">
        <v>162</v>
      </c>
      <c r="C44" s="46" t="s">
        <v>9</v>
      </c>
      <c r="D44" s="57">
        <f>IF(COUNTA(E44:L44)&gt;=1,LARGE(E44:L44,1),0)+IF(COUNTA(E44:L44)&gt;=2,LARGE(E44:L44,2),0)+IF(COUNTA(E44:L44)&gt;=3,LARGE(E44:L44,3),0)+IF(COUNTA(E44:L44)&gt;=4,LARGE(E44:L44,4),0)+IF(COUNTA(E44:L44)&gt;=5,LARGE(E44:L44,5),0)</f>
        <v>14.7</v>
      </c>
      <c r="E44" s="87"/>
      <c r="F44" s="88">
        <v>2.2</v>
      </c>
      <c r="G44" s="87">
        <v>2.15</v>
      </c>
      <c r="H44" s="88">
        <v>2.5</v>
      </c>
      <c r="I44" s="88">
        <v>3.1</v>
      </c>
      <c r="J44" s="88">
        <v>1.7</v>
      </c>
      <c r="K44" s="88">
        <v>3.5</v>
      </c>
      <c r="L44" s="88">
        <v>3.4</v>
      </c>
      <c r="M44" s="118" t="s">
        <v>65</v>
      </c>
      <c r="N44" s="106"/>
      <c r="O44" s="268"/>
      <c r="P44" s="268"/>
    </row>
    <row r="45" spans="1:16" ht="12.75">
      <c r="A45" s="9" t="s">
        <v>86</v>
      </c>
      <c r="B45" s="46" t="s">
        <v>187</v>
      </c>
      <c r="C45" s="46" t="s">
        <v>116</v>
      </c>
      <c r="D45" s="57">
        <f>IF(COUNTA(E45:L45)&gt;=1,LARGE(E45:L45,1),0)+IF(COUNTA(E45:L45)&gt;=2,LARGE(E45:L45,2),0)+IF(COUNTA(E45:L45)&gt;=3,LARGE(E45:L45,3),0)+IF(COUNTA(E45:L45)&gt;=4,LARGE(E45:L45,4),0)+IF(COUNTA(E45:L45)&gt;=5,LARGE(E45:L45,5),0)</f>
        <v>13.85</v>
      </c>
      <c r="E45" s="87">
        <v>1.95</v>
      </c>
      <c r="F45" s="87">
        <v>2.15</v>
      </c>
      <c r="G45" s="87">
        <v>2.05</v>
      </c>
      <c r="H45" s="88">
        <v>2.8</v>
      </c>
      <c r="I45" s="88">
        <v>3.3</v>
      </c>
      <c r="J45" s="88">
        <v>2.5</v>
      </c>
      <c r="K45" s="87">
        <v>2.15</v>
      </c>
      <c r="L45" s="88">
        <v>3.1</v>
      </c>
      <c r="M45" s="166" t="s">
        <v>65</v>
      </c>
      <c r="O45" s="268"/>
      <c r="P45" s="268"/>
    </row>
    <row r="46" spans="1:16" ht="12.75">
      <c r="A46" s="9" t="s">
        <v>87</v>
      </c>
      <c r="B46" s="70" t="s">
        <v>257</v>
      </c>
      <c r="C46" s="70" t="s">
        <v>258</v>
      </c>
      <c r="D46" s="57">
        <f>IF(COUNTA(E46:L46)&gt;=1,LARGE(E46:L46,1),0)+IF(COUNTA(E46:L46)&gt;=2,LARGE(E46:L46,2),0)+IF(COUNTA(E46:L46)&gt;=3,LARGE(E46:L46,3),0)+IF(COUNTA(E46:L46)&gt;=4,LARGE(E46:L46,4),0)+IF(COUNTA(E46:L46)&gt;=5,LARGE(E46:L46,5),0)</f>
        <v>13.1</v>
      </c>
      <c r="E46" s="88"/>
      <c r="F46" s="163"/>
      <c r="G46" s="88">
        <v>4.2</v>
      </c>
      <c r="H46" s="89">
        <v>5</v>
      </c>
      <c r="I46" s="162"/>
      <c r="J46" s="162"/>
      <c r="K46" s="162"/>
      <c r="L46" s="88">
        <v>3.9</v>
      </c>
      <c r="M46" s="118" t="s">
        <v>65</v>
      </c>
      <c r="O46" s="27"/>
      <c r="P46" s="27"/>
    </row>
    <row r="47" spans="1:18" s="97" customFormat="1" ht="12.75">
      <c r="A47" s="9" t="s">
        <v>88</v>
      </c>
      <c r="B47" s="69" t="s">
        <v>158</v>
      </c>
      <c r="C47" s="43" t="s">
        <v>9</v>
      </c>
      <c r="D47" s="57">
        <f>IF(COUNTA(E47:L47)&gt;=1,LARGE(E47:L47,1),0)+IF(COUNTA(E47:L47)&gt;=2,LARGE(E47:L47,2),0)+IF(COUNTA(E47:L47)&gt;=3,LARGE(E47:L47,3),0)+IF(COUNTA(E47:L47)&gt;=4,LARGE(E47:L47,4),0)+IF(COUNTA(E47:L47)&gt;=5,LARGE(E47:L47,5),0)</f>
        <v>13</v>
      </c>
      <c r="E47" s="88"/>
      <c r="F47" s="88">
        <v>2.8</v>
      </c>
      <c r="G47" s="88">
        <v>2.3</v>
      </c>
      <c r="H47" s="88">
        <v>2.6</v>
      </c>
      <c r="I47" s="88">
        <v>2.6</v>
      </c>
      <c r="J47" s="88"/>
      <c r="K47" s="88">
        <v>2.7</v>
      </c>
      <c r="L47" s="88"/>
      <c r="M47" s="76" t="s">
        <v>82</v>
      </c>
      <c r="N47" s="106"/>
      <c r="O47" s="268"/>
      <c r="P47" s="268"/>
      <c r="R47" s="18"/>
    </row>
    <row r="48" spans="1:16" ht="12.75">
      <c r="A48" s="9" t="s">
        <v>89</v>
      </c>
      <c r="B48" s="171" t="s">
        <v>167</v>
      </c>
      <c r="C48" s="46" t="s">
        <v>123</v>
      </c>
      <c r="D48" s="57">
        <f>IF(COUNTA(E48:L48)&gt;=1,LARGE(E48:L48,1),0)+IF(COUNTA(E48:L48)&gt;=2,LARGE(E48:L48,2),0)+IF(COUNTA(E48:L48)&gt;=3,LARGE(E48:L48,3),0)+IF(COUNTA(E48:L48)&gt;=4,LARGE(E48:L48,4),0)+IF(COUNTA(E48:L48)&gt;=5,LARGE(E48:L48,5),0)</f>
        <v>12.55</v>
      </c>
      <c r="E48" s="88"/>
      <c r="F48" s="88">
        <v>1.7</v>
      </c>
      <c r="G48" s="87"/>
      <c r="H48" s="88">
        <v>2.2</v>
      </c>
      <c r="I48" s="88">
        <v>2.4</v>
      </c>
      <c r="J48" s="87">
        <v>1.95</v>
      </c>
      <c r="K48" s="89">
        <v>3</v>
      </c>
      <c r="L48" s="89">
        <v>3</v>
      </c>
      <c r="M48" s="118" t="s">
        <v>65</v>
      </c>
      <c r="O48" s="268"/>
      <c r="P48" s="268"/>
    </row>
    <row r="49" spans="1:16" ht="12.75">
      <c r="A49" s="9" t="s">
        <v>90</v>
      </c>
      <c r="B49" s="104" t="s">
        <v>140</v>
      </c>
      <c r="C49" s="46" t="s">
        <v>45</v>
      </c>
      <c r="D49" s="57">
        <f>IF(COUNTA(E49:L49)&gt;=1,LARGE(E49:L49,1),0)+IF(COUNTA(E49:L49)&gt;=2,LARGE(E49:L49,2),0)+IF(COUNTA(E49:L49)&gt;=3,LARGE(E49:L49,3),0)+IF(COUNTA(E49:L49)&gt;=4,LARGE(E49:L49,4),0)+IF(COUNTA(E49:L49)&gt;=5,LARGE(E49:L49,5),0)</f>
        <v>12.299999999999999</v>
      </c>
      <c r="E49" s="89"/>
      <c r="F49" s="88">
        <v>3.2</v>
      </c>
      <c r="G49" s="88">
        <v>2.6</v>
      </c>
      <c r="H49" s="88">
        <v>3.1</v>
      </c>
      <c r="I49" s="87"/>
      <c r="J49" s="74"/>
      <c r="K49" s="88">
        <v>3.4</v>
      </c>
      <c r="L49" s="74"/>
      <c r="M49" s="118" t="s">
        <v>65</v>
      </c>
      <c r="O49" s="267"/>
      <c r="P49" s="267"/>
    </row>
    <row r="50" spans="1:16" ht="12.75">
      <c r="A50" s="9" t="s">
        <v>91</v>
      </c>
      <c r="B50" s="172" t="s">
        <v>189</v>
      </c>
      <c r="C50" s="172" t="s">
        <v>8</v>
      </c>
      <c r="D50" s="57">
        <f>IF(COUNTA(E50:L50)&gt;=1,LARGE(E50:L50,1),0)+IF(COUNTA(E50:L50)&gt;=2,LARGE(E50:L50,2),0)+IF(COUNTA(E50:L50)&gt;=3,LARGE(E50:L50,3),0)+IF(COUNTA(E50:L50)&gt;=4,LARGE(E50:L50,4),0)+IF(COUNTA(E50:L50)&gt;=5,LARGE(E50:L50,5),0)</f>
        <v>12.2</v>
      </c>
      <c r="E50" s="87">
        <v>1.65</v>
      </c>
      <c r="F50" s="87">
        <v>1.75</v>
      </c>
      <c r="G50" s="87">
        <v>1.85</v>
      </c>
      <c r="H50" s="88">
        <v>2.3</v>
      </c>
      <c r="I50" s="89">
        <v>2</v>
      </c>
      <c r="J50" s="88">
        <v>2.4</v>
      </c>
      <c r="K50" s="88">
        <v>2.3</v>
      </c>
      <c r="L50" s="88">
        <v>3.2</v>
      </c>
      <c r="M50" s="179" t="s">
        <v>120</v>
      </c>
      <c r="O50" s="27"/>
      <c r="P50" s="27"/>
    </row>
    <row r="51" spans="1:19" ht="12.75">
      <c r="A51" s="9" t="s">
        <v>281</v>
      </c>
      <c r="B51" s="46" t="s">
        <v>222</v>
      </c>
      <c r="C51" s="46" t="s">
        <v>8</v>
      </c>
      <c r="D51" s="57">
        <f>IF(COUNTA(E51:L51)&gt;=1,LARGE(E51:L51,1),0)+IF(COUNTA(E51:L51)&gt;=2,LARGE(E51:L51,2),0)+IF(COUNTA(E51:L51)&gt;=3,LARGE(E51:L51,3),0)+IF(COUNTA(E51:L51)&gt;=4,LARGE(E51:L51,4),0)+IF(COUNTA(E51:L51)&gt;=5,LARGE(E51:L51,5),0)</f>
        <v>11.85</v>
      </c>
      <c r="E51" s="87">
        <v>1.85</v>
      </c>
      <c r="F51" s="88">
        <v>1.8</v>
      </c>
      <c r="G51" s="88">
        <v>1.8</v>
      </c>
      <c r="H51" s="88">
        <v>2.1</v>
      </c>
      <c r="I51" s="88">
        <v>2.2</v>
      </c>
      <c r="J51" s="88">
        <v>2.8</v>
      </c>
      <c r="K51" s="87">
        <v>1.95</v>
      </c>
      <c r="L51" s="88">
        <v>2.8</v>
      </c>
      <c r="M51" s="75">
        <v>99</v>
      </c>
      <c r="N51"/>
      <c r="O51" s="267"/>
      <c r="P51" s="267"/>
      <c r="R51" s="11"/>
      <c r="S51" s="18"/>
    </row>
    <row r="52" spans="1:19" ht="12.75">
      <c r="A52" s="9" t="s">
        <v>92</v>
      </c>
      <c r="B52" s="32" t="s">
        <v>226</v>
      </c>
      <c r="C52" s="45" t="s">
        <v>124</v>
      </c>
      <c r="D52" s="15">
        <f>IF(COUNTA(E52:L52)&gt;=1,LARGE(E52:L52,1),0)+IF(COUNTA(E52:L52)&gt;=2,LARGE(E52:L52,2),0)+IF(COUNTA(E52:L52)&gt;=3,LARGE(E52:L52,3),0)+IF(COUNTA(E52:L52)&gt;=4,LARGE(E52:L52,4),0)+IF(COUNTA(E52:L52)&gt;=5,LARGE(E52:L52,5),0)</f>
        <v>11.5</v>
      </c>
      <c r="E52" s="89">
        <v>2</v>
      </c>
      <c r="F52" s="89">
        <v>2</v>
      </c>
      <c r="G52" s="89">
        <v>2</v>
      </c>
      <c r="H52" s="50"/>
      <c r="I52" s="87">
        <v>1.95</v>
      </c>
      <c r="J52" s="87">
        <v>1.85</v>
      </c>
      <c r="K52" s="88">
        <v>2.8</v>
      </c>
      <c r="L52" s="88">
        <v>2.7</v>
      </c>
      <c r="M52" s="80">
        <v>98</v>
      </c>
      <c r="N52"/>
      <c r="O52" s="268"/>
      <c r="P52" s="268"/>
      <c r="R52" s="96"/>
      <c r="S52" s="11"/>
    </row>
    <row r="53" spans="1:16" ht="12.75">
      <c r="A53" s="9" t="s">
        <v>106</v>
      </c>
      <c r="B53" s="32" t="s">
        <v>256</v>
      </c>
      <c r="C53" s="48" t="s">
        <v>45</v>
      </c>
      <c r="D53" s="57">
        <f>IF(COUNTA(E53:L53)&gt;=1,LARGE(E53:L53,1),0)+IF(COUNTA(E53:L53)&gt;=2,LARGE(E53:L53,2),0)+IF(COUNTA(E53:L53)&gt;=3,LARGE(E53:L53,3),0)+IF(COUNTA(E53:L53)&gt;=4,LARGE(E53:L53,4),0)+IF(COUNTA(E53:L53)&gt;=5,LARGE(E53:L53,5),0)</f>
        <v>11.25</v>
      </c>
      <c r="E53" s="88"/>
      <c r="F53" s="88"/>
      <c r="G53" s="87">
        <v>5.25</v>
      </c>
      <c r="H53" s="88"/>
      <c r="I53" s="89">
        <v>6</v>
      </c>
      <c r="J53" s="89"/>
      <c r="K53" s="88"/>
      <c r="L53" s="88"/>
      <c r="M53" s="80">
        <v>97</v>
      </c>
      <c r="O53" s="266"/>
      <c r="P53" s="266"/>
    </row>
    <row r="54" spans="1:16" ht="12.75">
      <c r="A54" s="9" t="s">
        <v>93</v>
      </c>
      <c r="B54" s="172" t="s">
        <v>176</v>
      </c>
      <c r="C54" s="172" t="s">
        <v>8</v>
      </c>
      <c r="D54" s="57">
        <f>IF(COUNTA(E54:L54)&gt;=1,LARGE(E54:L54,1),0)+IF(COUNTA(E54:L54)&gt;=2,LARGE(E54:L54,2),0)+IF(COUNTA(E54:L54)&gt;=3,LARGE(E54:L54,3),0)+IF(COUNTA(E54:L54)&gt;=4,LARGE(E54:L54,4),0)+IF(COUNTA(E54:L54)&gt;=5,LARGE(E54:L54,5),0)</f>
        <v>10.6</v>
      </c>
      <c r="E54" s="87">
        <v>1.75</v>
      </c>
      <c r="F54" s="88">
        <v>1.5</v>
      </c>
      <c r="G54" s="87">
        <v>0.96</v>
      </c>
      <c r="H54" s="87">
        <v>1.95</v>
      </c>
      <c r="I54" s="87">
        <v>1.85</v>
      </c>
      <c r="J54" s="88">
        <v>2.1</v>
      </c>
      <c r="K54" s="88">
        <v>2.2</v>
      </c>
      <c r="L54" s="88">
        <v>2.5</v>
      </c>
      <c r="M54" s="173" t="s">
        <v>120</v>
      </c>
      <c r="O54" s="267"/>
      <c r="P54" s="267"/>
    </row>
    <row r="55" spans="1:16" ht="12.75">
      <c r="A55" s="9" t="s">
        <v>94</v>
      </c>
      <c r="B55" s="189" t="s">
        <v>210</v>
      </c>
      <c r="C55" s="190" t="s">
        <v>9</v>
      </c>
      <c r="D55" s="57">
        <f>IF(COUNTA(E55:L55)&gt;=1,LARGE(E55:L55,1),0)+IF(COUNTA(E55:L55)&gt;=2,LARGE(E55:L55,2),0)+IF(COUNTA(E55:L55)&gt;=3,LARGE(E55:L55,3),0)+IF(COUNTA(E55:L55)&gt;=4,LARGE(E55:L55,4),0)+IF(COUNTA(E55:L55)&gt;=5,LARGE(E55:L55,5),0)</f>
        <v>10.5</v>
      </c>
      <c r="E55" s="87">
        <v>2.05</v>
      </c>
      <c r="F55" s="87">
        <v>1.95</v>
      </c>
      <c r="G55" s="87">
        <v>1.75</v>
      </c>
      <c r="H55" s="50"/>
      <c r="I55" s="88">
        <v>2.7</v>
      </c>
      <c r="J55" s="87">
        <v>2.05</v>
      </c>
      <c r="K55" s="89"/>
      <c r="L55" s="87"/>
      <c r="M55" s="123" t="s">
        <v>110</v>
      </c>
      <c r="O55" s="267"/>
      <c r="P55" s="267"/>
    </row>
    <row r="56" spans="1:16" ht="12.75">
      <c r="A56" s="9" t="s">
        <v>95</v>
      </c>
      <c r="B56" s="43" t="s">
        <v>188</v>
      </c>
      <c r="C56" s="43" t="s">
        <v>8</v>
      </c>
      <c r="D56" s="57">
        <f>IF(COUNTA(E56:L56)&gt;=1,LARGE(E56:L56,1),0)+IF(COUNTA(E56:L56)&gt;=2,LARGE(E56:L56,2),0)+IF(COUNTA(E56:L56)&gt;=3,LARGE(E56:L56,3),0)+IF(COUNTA(E56:L56)&gt;=4,LARGE(E56:L56,4),0)+IF(COUNTA(E56:L56)&gt;=5,LARGE(E56:L56,5),0)</f>
        <v>9.799999999999999</v>
      </c>
      <c r="E56" s="87"/>
      <c r="F56" s="88">
        <v>0.9</v>
      </c>
      <c r="G56" s="88">
        <v>0.9</v>
      </c>
      <c r="H56" s="88">
        <v>1.9</v>
      </c>
      <c r="I56" s="88">
        <v>1.9</v>
      </c>
      <c r="J56" s="88">
        <v>1.9</v>
      </c>
      <c r="K56" s="88">
        <v>2.4</v>
      </c>
      <c r="L56" s="88">
        <v>1.7</v>
      </c>
      <c r="M56" s="123" t="s">
        <v>82</v>
      </c>
      <c r="O56" s="267"/>
      <c r="P56" s="267"/>
    </row>
    <row r="57" spans="1:16" ht="12.75">
      <c r="A57" s="9"/>
      <c r="B57" s="172" t="s">
        <v>200</v>
      </c>
      <c r="C57" s="172" t="s">
        <v>201</v>
      </c>
      <c r="D57" s="57">
        <f>IF(COUNTA(E57:L57)&gt;=1,LARGE(E57:L57,1),0)+IF(COUNTA(E57:L57)&gt;=2,LARGE(E57:L57,2),0)+IF(COUNTA(E57:L57)&gt;=3,LARGE(E57:L57,3),0)+IF(COUNTA(E57:L57)&gt;=4,LARGE(E57:L57,4),0)+IF(COUNTA(E57:L57)&gt;=5,LARGE(E57:L57,5),0)</f>
        <v>9.799999999999999</v>
      </c>
      <c r="E57" s="88">
        <v>1.6</v>
      </c>
      <c r="F57" s="60"/>
      <c r="G57" s="88">
        <v>1.3</v>
      </c>
      <c r="H57" s="135">
        <v>1.75</v>
      </c>
      <c r="I57" s="87">
        <v>1.15</v>
      </c>
      <c r="J57" s="87">
        <v>2.15</v>
      </c>
      <c r="K57" s="89">
        <v>2</v>
      </c>
      <c r="L57" s="88">
        <v>2.3</v>
      </c>
      <c r="M57" s="179" t="s">
        <v>120</v>
      </c>
      <c r="O57" s="268"/>
      <c r="P57" s="268"/>
    </row>
    <row r="58" spans="1:16" ht="12.75">
      <c r="A58" s="9" t="s">
        <v>105</v>
      </c>
      <c r="B58" s="69" t="s">
        <v>259</v>
      </c>
      <c r="C58" s="69" t="s">
        <v>260</v>
      </c>
      <c r="D58" s="57">
        <f>IF(COUNTA(E58:L58)&gt;=1,LARGE(E58:L58,1),0)+IF(COUNTA(E58:L58)&gt;=2,LARGE(E58:L58,2),0)+IF(COUNTA(E58:L58)&gt;=3,LARGE(E58:L58,3),0)+IF(COUNTA(E58:L58)&gt;=4,LARGE(E58:L58,4),0)+IF(COUNTA(E58:L58)&gt;=5,LARGE(E58:L58,5),0)</f>
        <v>9.5</v>
      </c>
      <c r="E58" s="87"/>
      <c r="F58" s="88"/>
      <c r="G58" s="88">
        <v>2.4</v>
      </c>
      <c r="H58" s="88">
        <v>3.5</v>
      </c>
      <c r="I58" s="88">
        <v>3.6</v>
      </c>
      <c r="J58" s="88"/>
      <c r="K58" s="88"/>
      <c r="L58" s="87"/>
      <c r="M58" s="123" t="s">
        <v>82</v>
      </c>
      <c r="O58" s="268"/>
      <c r="P58" s="268"/>
    </row>
    <row r="59" spans="1:16" ht="12.75">
      <c r="A59" s="9" t="s">
        <v>97</v>
      </c>
      <c r="B59" s="174" t="s">
        <v>192</v>
      </c>
      <c r="C59" s="174" t="s">
        <v>9</v>
      </c>
      <c r="D59" s="57">
        <f>IF(COUNTA(E59:L59)&gt;=1,LARGE(E59:L59,1),0)+IF(COUNTA(E59:L59)&gt;=2,LARGE(E59:L59,2),0)+IF(COUNTA(E59:L59)&gt;=3,LARGE(E59:L59,3),0)+IF(COUNTA(E59:L59)&gt;=4,LARGE(E59:L59,4),0)+IF(COUNTA(E59:L59)&gt;=5,LARGE(E59:L59,5),0)</f>
        <v>9.049999999999999</v>
      </c>
      <c r="E59" s="87">
        <v>1.45</v>
      </c>
      <c r="F59" s="87">
        <v>1.65</v>
      </c>
      <c r="G59" s="138">
        <v>1.5</v>
      </c>
      <c r="H59" s="88">
        <v>1.6</v>
      </c>
      <c r="I59" s="88">
        <v>1.6</v>
      </c>
      <c r="J59" s="88">
        <v>1.6</v>
      </c>
      <c r="K59" s="88">
        <v>1.8</v>
      </c>
      <c r="L59" s="88">
        <v>2.4</v>
      </c>
      <c r="M59" s="180" t="s">
        <v>177</v>
      </c>
      <c r="O59" s="266"/>
      <c r="P59" s="266"/>
    </row>
    <row r="60" spans="1:19" ht="12.75">
      <c r="A60" s="9" t="s">
        <v>98</v>
      </c>
      <c r="B60" s="40" t="s">
        <v>225</v>
      </c>
      <c r="C60" s="40" t="s">
        <v>126</v>
      </c>
      <c r="D60" s="57">
        <f>IF(COUNTA(E60:L60)&gt;=1,LARGE(E60:L60,1),0)+IF(COUNTA(E60:L60)&gt;=2,LARGE(E60:L60,2),0)+IF(COUNTA(E60:L60)&gt;=3,LARGE(E60:L60,3),0)+IF(COUNTA(E60:L60)&gt;=4,LARGE(E60:L60,4),0)+IF(COUNTA(E60:L60)&gt;=5,LARGE(E60:L60,5),0)</f>
        <v>8.9</v>
      </c>
      <c r="E60" s="89">
        <v>5</v>
      </c>
      <c r="F60" s="88">
        <v>3.9</v>
      </c>
      <c r="G60" s="131"/>
      <c r="H60" s="50"/>
      <c r="I60" s="89"/>
      <c r="J60" s="81"/>
      <c r="K60" s="50"/>
      <c r="L60" s="50"/>
      <c r="M60" s="14">
        <v>97</v>
      </c>
      <c r="N60"/>
      <c r="O60" s="268"/>
      <c r="P60" s="268"/>
      <c r="R60" s="96"/>
      <c r="S60" s="11"/>
    </row>
    <row r="61" spans="1:16" ht="12.75">
      <c r="A61" s="9" t="s">
        <v>108</v>
      </c>
      <c r="B61" s="43" t="s">
        <v>173</v>
      </c>
      <c r="C61" s="43" t="s">
        <v>174</v>
      </c>
      <c r="D61" s="57">
        <f>IF(COUNTA(E61:L61)&gt;=1,LARGE(E61:L61,1),0)+IF(COUNTA(E61:L61)&gt;=2,LARGE(E61:L61,2),0)+IF(COUNTA(E61:L61)&gt;=3,LARGE(E61:L61,3),0)+IF(COUNTA(E61:L61)&gt;=4,LARGE(E61:L61,4),0)+IF(COUNTA(E61:L61)&gt;=5,LARGE(E61:L61,5),0)</f>
        <v>8.799999999999999</v>
      </c>
      <c r="E61" s="87"/>
      <c r="F61" s="87">
        <v>2.05</v>
      </c>
      <c r="G61" s="87">
        <v>1.65</v>
      </c>
      <c r="H61" s="89"/>
      <c r="I61" s="87"/>
      <c r="J61" s="89">
        <v>3</v>
      </c>
      <c r="K61" s="88">
        <v>2.1</v>
      </c>
      <c r="L61" s="89"/>
      <c r="M61" s="52" t="s">
        <v>82</v>
      </c>
      <c r="O61" s="268"/>
      <c r="P61" s="268"/>
    </row>
    <row r="62" spans="1:16" ht="12.75">
      <c r="A62" s="9" t="s">
        <v>99</v>
      </c>
      <c r="B62" s="90" t="s">
        <v>304</v>
      </c>
      <c r="C62" s="48" t="s">
        <v>305</v>
      </c>
      <c r="D62" s="15">
        <f>IF(COUNTA(E62:L62)&gt;=1,LARGE(E62:L62,1),0)+IF(COUNTA(E62:L62)&gt;=2,LARGE(E62:L62,2),0)+IF(COUNTA(E62:L62)&gt;=3,LARGE(E62:L62,3),0)+IF(COUNTA(E62:L62)&gt;=4,LARGE(E62:L62,4),0)+IF(COUNTA(E62:L62)&gt;=5,LARGE(E62:L62,5),0)</f>
        <v>8.750000000000002</v>
      </c>
      <c r="E62" s="89"/>
      <c r="F62" s="89"/>
      <c r="G62" s="87"/>
      <c r="H62" s="88">
        <v>1.3</v>
      </c>
      <c r="I62" s="87">
        <v>2.15</v>
      </c>
      <c r="J62" s="88">
        <v>2.7</v>
      </c>
      <c r="K62" s="88">
        <v>2.6</v>
      </c>
      <c r="L62" s="50"/>
      <c r="M62" s="80">
        <v>98</v>
      </c>
      <c r="O62" s="267"/>
      <c r="P62" s="267"/>
    </row>
    <row r="63" spans="1:16" ht="12.75">
      <c r="A63" s="9"/>
      <c r="B63" s="174" t="s">
        <v>217</v>
      </c>
      <c r="C63" s="172" t="s">
        <v>116</v>
      </c>
      <c r="D63" s="57">
        <f>IF(COUNTA(E63:L63)&gt;=1,LARGE(E63:L63,1),0)+IF(COUNTA(E63:L63)&gt;=2,LARGE(E63:L63,2),0)+IF(COUNTA(E63:L63)&gt;=3,LARGE(E63:L63,3),0)+IF(COUNTA(E63:L63)&gt;=4,LARGE(E63:L63,4),0)+IF(COUNTA(E63:L63)&gt;=5,LARGE(E63:L63,5),0)</f>
        <v>8.75</v>
      </c>
      <c r="E63" s="87">
        <v>1.25</v>
      </c>
      <c r="F63" s="135">
        <v>0.94</v>
      </c>
      <c r="G63" s="88">
        <v>1.1</v>
      </c>
      <c r="H63" s="87">
        <v>2.05</v>
      </c>
      <c r="I63" s="88">
        <v>1.2</v>
      </c>
      <c r="J63" s="87">
        <v>1.35</v>
      </c>
      <c r="K63" s="88">
        <v>1.9</v>
      </c>
      <c r="L63" s="88">
        <v>2.2</v>
      </c>
      <c r="M63" s="173" t="s">
        <v>212</v>
      </c>
      <c r="O63" s="268"/>
      <c r="P63" s="268"/>
    </row>
    <row r="64" spans="1:16" ht="12.75">
      <c r="A64" s="9" t="s">
        <v>229</v>
      </c>
      <c r="B64" s="167" t="s">
        <v>191</v>
      </c>
      <c r="C64" s="49" t="s">
        <v>60</v>
      </c>
      <c r="D64" s="57">
        <f>IF(COUNTA(E64:L64)&gt;=1,LARGE(E64:L64,1),0)+IF(COUNTA(E64:L64)&gt;=2,LARGE(E64:L64,2),0)+IF(COUNTA(E64:L64)&gt;=3,LARGE(E64:L64,3),0)+IF(COUNTA(E64:L64)&gt;=4,LARGE(E64:L64,4),0)+IF(COUNTA(E64:L64)&gt;=5,LARGE(E64:L64,5),0)</f>
        <v>8.700000000000001</v>
      </c>
      <c r="E64" s="88">
        <v>1.7</v>
      </c>
      <c r="F64" s="163"/>
      <c r="G64" s="87">
        <v>0.98</v>
      </c>
      <c r="H64" s="88">
        <v>1.8</v>
      </c>
      <c r="I64" s="88">
        <v>1.8</v>
      </c>
      <c r="J64" s="162"/>
      <c r="K64" s="88">
        <v>1.6</v>
      </c>
      <c r="L64" s="88">
        <v>1.8</v>
      </c>
      <c r="M64" s="118" t="s">
        <v>65</v>
      </c>
      <c r="O64" s="268"/>
      <c r="P64" s="268"/>
    </row>
    <row r="65" spans="1:16" ht="12.75">
      <c r="A65" s="9"/>
      <c r="B65" s="70" t="s">
        <v>300</v>
      </c>
      <c r="C65" s="70" t="s">
        <v>260</v>
      </c>
      <c r="D65" s="57">
        <f>IF(COUNTA(E65:L65)&gt;=1,LARGE(E65:L65,1),0)+IF(COUNTA(E65:L65)&gt;=2,LARGE(E65:L65,2),0)+IF(COUNTA(E65:L65)&gt;=3,LARGE(E65:L65,3),0)+IF(COUNTA(E65:L65)&gt;=4,LARGE(E65:L65,4),0)+IF(COUNTA(E65:L65)&gt;=5,LARGE(E65:L65,5),0)</f>
        <v>8.7</v>
      </c>
      <c r="E65" s="88"/>
      <c r="F65" s="87"/>
      <c r="G65" s="87"/>
      <c r="H65" s="88">
        <v>4.2</v>
      </c>
      <c r="I65" s="88">
        <v>4.5</v>
      </c>
      <c r="J65" s="87"/>
      <c r="K65" s="87"/>
      <c r="L65" s="89"/>
      <c r="M65" s="75">
        <v>99</v>
      </c>
      <c r="O65" s="267"/>
      <c r="P65" s="267"/>
    </row>
    <row r="66" spans="1:16" ht="12.75">
      <c r="A66" s="9" t="s">
        <v>230</v>
      </c>
      <c r="B66" s="43" t="s">
        <v>218</v>
      </c>
      <c r="C66" s="43" t="s">
        <v>8</v>
      </c>
      <c r="D66" s="57">
        <f>IF(COUNTA(E66:L66)&gt;=1,LARGE(E66:L66,1),0)+IF(COUNTA(E66:L66)&gt;=2,LARGE(E66:L66,2),0)+IF(COUNTA(E66:L66)&gt;=3,LARGE(E66:L66,3),0)+IF(COUNTA(E66:L66)&gt;=4,LARGE(E66:L66,4),0)+IF(COUNTA(E66:L66)&gt;=5,LARGE(E66:L66,5),0)</f>
        <v>8.25</v>
      </c>
      <c r="E66" s="88">
        <v>1.8</v>
      </c>
      <c r="F66" s="89">
        <v>0</v>
      </c>
      <c r="G66" s="87">
        <v>1.55</v>
      </c>
      <c r="H66" s="87">
        <v>1.85</v>
      </c>
      <c r="I66" s="89">
        <v>0</v>
      </c>
      <c r="J66" s="88">
        <v>1.4</v>
      </c>
      <c r="K66" s="88">
        <v>1.5</v>
      </c>
      <c r="L66" s="87">
        <v>1.55</v>
      </c>
      <c r="M66" s="123" t="s">
        <v>110</v>
      </c>
      <c r="N66"/>
      <c r="O66" s="268"/>
      <c r="P66" s="268"/>
    </row>
    <row r="67" spans="1:16" ht="12.75">
      <c r="A67" s="9" t="s">
        <v>102</v>
      </c>
      <c r="B67" s="220" t="s">
        <v>309</v>
      </c>
      <c r="C67" s="232" t="s">
        <v>305</v>
      </c>
      <c r="D67" s="57">
        <f>IF(COUNTA(E67:L67)&gt;=1,LARGE(E67:L67,1),0)+IF(COUNTA(E67:L67)&gt;=2,LARGE(E67:L67,2),0)+IF(COUNTA(E67:L67)&gt;=3,LARGE(E67:L67,3),0)+IF(COUNTA(E67:L67)&gt;=4,LARGE(E67:L67,4),0)+IF(COUNTA(E67:L67)&gt;=5,LARGE(E67:L67,5),0)</f>
        <v>8</v>
      </c>
      <c r="E67" s="88"/>
      <c r="F67" s="87"/>
      <c r="G67" s="87"/>
      <c r="H67" s="87">
        <v>1.25</v>
      </c>
      <c r="I67" s="88">
        <v>2.1</v>
      </c>
      <c r="J67" s="87">
        <v>1.75</v>
      </c>
      <c r="K67" s="88">
        <v>2.9</v>
      </c>
      <c r="L67" s="89"/>
      <c r="M67" s="75">
        <v>99</v>
      </c>
      <c r="O67" s="268"/>
      <c r="P67" s="268"/>
    </row>
    <row r="68" spans="1:16" ht="12.75">
      <c r="A68" s="9" t="s">
        <v>136</v>
      </c>
      <c r="B68" s="69" t="s">
        <v>216</v>
      </c>
      <c r="C68" s="43" t="s">
        <v>201</v>
      </c>
      <c r="D68" s="57">
        <f>IF(COUNTA(E68:L68)&gt;=1,LARGE(E68:L68,1),0)+IF(COUNTA(E68:L68)&gt;=2,LARGE(E68:L68,2),0)+IF(COUNTA(E68:L68)&gt;=3,LARGE(E68:L68,3),0)+IF(COUNTA(E68:L68)&gt;=4,LARGE(E68:L68,4),0)+IF(COUNTA(E68:L68)&gt;=5,LARGE(E68:L68,5),0)</f>
        <v>7.85</v>
      </c>
      <c r="E68" s="67"/>
      <c r="F68" s="87">
        <v>0.98</v>
      </c>
      <c r="G68" s="87">
        <v>1.15</v>
      </c>
      <c r="H68" s="87">
        <v>1.55</v>
      </c>
      <c r="I68" s="87">
        <v>1.45</v>
      </c>
      <c r="J68" s="88">
        <v>1.8</v>
      </c>
      <c r="K68" s="88">
        <v>1.3</v>
      </c>
      <c r="L68" s="135">
        <v>1.75</v>
      </c>
      <c r="M68" s="76" t="s">
        <v>82</v>
      </c>
      <c r="O68" s="268"/>
      <c r="P68" s="268"/>
    </row>
    <row r="69" spans="1:18" s="56" customFormat="1" ht="12.75">
      <c r="A69" s="9" t="s">
        <v>129</v>
      </c>
      <c r="B69" s="69" t="s">
        <v>145</v>
      </c>
      <c r="C69" s="69" t="s">
        <v>123</v>
      </c>
      <c r="D69" s="57">
        <f>IF(COUNTA(E69:L69)&gt;=1,LARGE(E69:L69,1),0)+IF(COUNTA(E69:L69)&gt;=2,LARGE(E69:L69,2),0)+IF(COUNTA(E69:L69)&gt;=3,LARGE(E69:L69,3),0)+IF(COUNTA(E69:L69)&gt;=4,LARGE(E69:L69,4),0)+IF(COUNTA(E69:L69)&gt;=5,LARGE(E69:L69,5),0)</f>
        <v>7.65</v>
      </c>
      <c r="E69" s="88"/>
      <c r="F69" s="88">
        <v>2.1</v>
      </c>
      <c r="G69" s="87"/>
      <c r="H69" s="88"/>
      <c r="I69" s="87">
        <v>1.55</v>
      </c>
      <c r="J69" s="87"/>
      <c r="K69" s="87">
        <v>2.05</v>
      </c>
      <c r="L69" s="87">
        <v>1.95</v>
      </c>
      <c r="M69" s="76" t="s">
        <v>110</v>
      </c>
      <c r="N69" s="106"/>
      <c r="O69" s="216"/>
      <c r="P69" s="216"/>
      <c r="R69" s="18"/>
    </row>
    <row r="70" spans="1:18" s="101" customFormat="1" ht="12.75">
      <c r="A70" s="9" t="s">
        <v>130</v>
      </c>
      <c r="B70" s="38" t="s">
        <v>178</v>
      </c>
      <c r="C70" s="38" t="s">
        <v>126</v>
      </c>
      <c r="D70" s="57">
        <f>IF(COUNTA(E70:L70)&gt;=1,LARGE(E70:L70,1),0)+IF(COUNTA(E70:L70)&gt;=2,LARGE(E70:L70,2),0)+IF(COUNTA(E70:L70)&gt;=3,LARGE(E70:L70,3),0)+IF(COUNTA(E70:L70)&gt;=4,LARGE(E70:L70,4),0)+IF(COUNTA(E70:L70)&gt;=5,LARGE(E70:L70,5),0)</f>
        <v>7.5</v>
      </c>
      <c r="E70" s="89">
        <v>4</v>
      </c>
      <c r="F70" s="88">
        <v>3.5</v>
      </c>
      <c r="G70" s="60"/>
      <c r="H70" s="89"/>
      <c r="I70" s="60"/>
      <c r="J70" s="88"/>
      <c r="K70" s="87"/>
      <c r="L70" s="89"/>
      <c r="M70" s="80">
        <v>97</v>
      </c>
      <c r="N70" s="96"/>
      <c r="O70" s="267"/>
      <c r="P70" s="267"/>
      <c r="R70" s="100"/>
    </row>
    <row r="71" spans="1:17" ht="12.75">
      <c r="A71" s="9" t="s">
        <v>131</v>
      </c>
      <c r="B71" s="95" t="s">
        <v>219</v>
      </c>
      <c r="C71" s="43" t="s">
        <v>8</v>
      </c>
      <c r="D71" s="57">
        <f>IF(COUNTA(E71:L71)&gt;=1,LARGE(E71:L71,1),0)+IF(COUNTA(E71:L71)&gt;=2,LARGE(E71:L71,2),0)+IF(COUNTA(E71:L71)&gt;=3,LARGE(E71:L71,3),0)+IF(COUNTA(E71:L71)&gt;=4,LARGE(E71:L71,4),0)+IF(COUNTA(E71:L71)&gt;=5,LARGE(E71:L71,5),0)</f>
        <v>7.3500000000000005</v>
      </c>
      <c r="E71" s="88">
        <v>1.2</v>
      </c>
      <c r="F71" s="87">
        <v>1.45</v>
      </c>
      <c r="G71" s="131"/>
      <c r="H71" s="50"/>
      <c r="I71" s="87">
        <v>0.84</v>
      </c>
      <c r="J71" s="89">
        <v>1</v>
      </c>
      <c r="K71" s="87">
        <v>1.55</v>
      </c>
      <c r="L71" s="87">
        <v>2.15</v>
      </c>
      <c r="M71" s="123" t="s">
        <v>110</v>
      </c>
      <c r="N71"/>
      <c r="O71" s="245"/>
      <c r="P71" s="245"/>
      <c r="Q71" s="129"/>
    </row>
    <row r="72" spans="1:16" ht="12.75">
      <c r="A72" s="9"/>
      <c r="B72" s="46" t="s">
        <v>302</v>
      </c>
      <c r="C72" s="231" t="s">
        <v>303</v>
      </c>
      <c r="D72" s="57">
        <f>IF(COUNTA(E72:L72)&gt;=1,LARGE(E72:L72,1),0)+IF(COUNTA(E72:L72)&gt;=2,LARGE(E72:L72,2),0)+IF(COUNTA(E72:L72)&gt;=3,LARGE(E72:L72,3),0)+IF(COUNTA(E72:L72)&gt;=4,LARGE(E72:L72,4),0)+IF(COUNTA(E72:L72)&gt;=5,LARGE(E72:L72,5),0)</f>
        <v>7.35</v>
      </c>
      <c r="E72" s="88"/>
      <c r="F72" s="163"/>
      <c r="G72" s="87"/>
      <c r="H72" s="87">
        <v>1.35</v>
      </c>
      <c r="I72" s="88">
        <v>2.5</v>
      </c>
      <c r="J72" s="88">
        <v>3.5</v>
      </c>
      <c r="K72" s="162"/>
      <c r="L72" s="163"/>
      <c r="M72" s="118" t="s">
        <v>65</v>
      </c>
      <c r="O72" s="268"/>
      <c r="P72" s="268"/>
    </row>
    <row r="73" spans="1:16" ht="12.75">
      <c r="A73" s="9" t="s">
        <v>132</v>
      </c>
      <c r="B73" s="79" t="s">
        <v>265</v>
      </c>
      <c r="C73" s="43" t="s">
        <v>258</v>
      </c>
      <c r="D73" s="57">
        <f>IF(COUNTA(E73:L73)&gt;=1,LARGE(E73:L73,1),0)+IF(COUNTA(E73:L73)&gt;=2,LARGE(E73:L73,2),0)+IF(COUNTA(E73:L73)&gt;=3,LARGE(E73:L73,3),0)+IF(COUNTA(E73:L73)&gt;=4,LARGE(E73:L73,4),0)+IF(COUNTA(E73:L73)&gt;=5,LARGE(E73:L73,5),0)</f>
        <v>7.199999999999999</v>
      </c>
      <c r="E73" s="87"/>
      <c r="F73" s="138"/>
      <c r="G73" s="87">
        <v>1.25</v>
      </c>
      <c r="H73" s="89">
        <v>2</v>
      </c>
      <c r="I73" s="87">
        <v>1.35</v>
      </c>
      <c r="J73" s="88"/>
      <c r="K73" s="88"/>
      <c r="L73" s="88">
        <v>2.6</v>
      </c>
      <c r="M73" s="123" t="s">
        <v>82</v>
      </c>
      <c r="O73" s="236"/>
      <c r="P73" s="186"/>
    </row>
    <row r="74" spans="1:16" ht="12.75">
      <c r="A74" s="9" t="s">
        <v>133</v>
      </c>
      <c r="B74" s="79" t="s">
        <v>141</v>
      </c>
      <c r="C74" s="41" t="s">
        <v>79</v>
      </c>
      <c r="D74" s="57">
        <f>IF(COUNTA(E74:L74)&gt;=1,LARGE(E74:L74,1),0)+IF(COUNTA(E74:L74)&gt;=2,LARGE(E74:L74,2),0)+IF(COUNTA(E74:L74)&gt;=3,LARGE(E74:L74,3),0)+IF(COUNTA(E74:L74)&gt;=4,LARGE(E74:L74,4),0)+IF(COUNTA(E74:L74)&gt;=5,LARGE(E74:L74,5),0)</f>
        <v>7.15</v>
      </c>
      <c r="E74" s="88"/>
      <c r="F74" s="88">
        <v>1.6</v>
      </c>
      <c r="G74" s="88">
        <v>1.9</v>
      </c>
      <c r="H74" s="88"/>
      <c r="I74" s="87">
        <v>1.65</v>
      </c>
      <c r="J74" s="89">
        <v>2</v>
      </c>
      <c r="K74" s="88"/>
      <c r="L74" s="88"/>
      <c r="M74" s="76" t="s">
        <v>82</v>
      </c>
      <c r="N74" s="109"/>
      <c r="O74" s="268"/>
      <c r="P74" s="268"/>
    </row>
    <row r="75" spans="1:16" ht="12.75">
      <c r="A75" s="9"/>
      <c r="B75" s="46" t="s">
        <v>119</v>
      </c>
      <c r="C75" s="49" t="s">
        <v>60</v>
      </c>
      <c r="D75" s="57">
        <f>IF(COUNTA(E75:L75)&gt;=1,LARGE(E75:L75,1),0)+IF(COUNTA(E75:L75)&gt;=2,LARGE(E75:L75,2),0)+IF(COUNTA(E75:L75)&gt;=3,LARGE(E75:L75,3),0)+IF(COUNTA(E75:L75)&gt;=4,LARGE(E75:L75,4),0)+IF(COUNTA(E75:L75)&gt;=5,LARGE(E75:L75,5),0)</f>
        <v>7.15</v>
      </c>
      <c r="E75" s="88">
        <v>1.4</v>
      </c>
      <c r="F75" s="87">
        <v>1.25</v>
      </c>
      <c r="G75" s="135">
        <v>1.05</v>
      </c>
      <c r="H75" s="87">
        <v>1.65</v>
      </c>
      <c r="I75" s="88">
        <v>1.7</v>
      </c>
      <c r="J75" s="87">
        <v>1.15</v>
      </c>
      <c r="K75" s="168"/>
      <c r="L75" s="162"/>
      <c r="M75" s="118" t="s">
        <v>65</v>
      </c>
      <c r="N75" s="106"/>
      <c r="O75" s="267"/>
      <c r="P75" s="267"/>
    </row>
    <row r="76" spans="1:17" ht="12.75">
      <c r="A76" s="9" t="s">
        <v>238</v>
      </c>
      <c r="B76" s="177" t="s">
        <v>205</v>
      </c>
      <c r="C76" s="178" t="s">
        <v>79</v>
      </c>
      <c r="D76" s="57">
        <f>IF(COUNTA(E76:L76)&gt;=1,LARGE(E76:L76,1),0)+IF(COUNTA(E76:L76)&gt;=2,LARGE(E76:L76,2),0)+IF(COUNTA(E76:L76)&gt;=3,LARGE(E76:L76,3),0)+IF(COUNTA(E76:L76)&gt;=4,LARGE(E76:L76,4),0)+IF(COUNTA(E76:L76)&gt;=5,LARGE(E76:L76,5),0)</f>
        <v>7.12</v>
      </c>
      <c r="E76" s="88">
        <v>1.5</v>
      </c>
      <c r="F76" s="81"/>
      <c r="G76" s="87">
        <v>0.88</v>
      </c>
      <c r="H76" s="89">
        <v>0</v>
      </c>
      <c r="I76" s="87">
        <v>0.92</v>
      </c>
      <c r="J76" s="87">
        <v>1.55</v>
      </c>
      <c r="K76" s="87">
        <v>1.65</v>
      </c>
      <c r="L76" s="88">
        <v>1.5</v>
      </c>
      <c r="M76" s="179" t="s">
        <v>120</v>
      </c>
      <c r="O76" s="214"/>
      <c r="P76" s="214"/>
      <c r="Q76" s="141"/>
    </row>
    <row r="77" spans="1:16" ht="12.75">
      <c r="A77" s="9" t="s">
        <v>239</v>
      </c>
      <c r="B77" s="43" t="s">
        <v>184</v>
      </c>
      <c r="C77" s="43" t="s">
        <v>9</v>
      </c>
      <c r="D77" s="57">
        <f>IF(COUNTA(E77:L77)&gt;=1,LARGE(E77:L77,1),0)+IF(COUNTA(E77:L77)&gt;=2,LARGE(E77:L77,2),0)+IF(COUNTA(E77:L77)&gt;=3,LARGE(E77:L77,3),0)+IF(COUNTA(E77:L77)&gt;=4,LARGE(E77:L77,4),0)+IF(COUNTA(E77:L77)&gt;=5,LARGE(E77:L77,5),0)</f>
        <v>7.1</v>
      </c>
      <c r="E77" s="87"/>
      <c r="F77" s="87">
        <v>1.55</v>
      </c>
      <c r="G77" s="87">
        <v>1.95</v>
      </c>
      <c r="H77" s="50"/>
      <c r="I77" s="87">
        <v>1.75</v>
      </c>
      <c r="J77" s="87"/>
      <c r="K77" s="87">
        <v>1.85</v>
      </c>
      <c r="L77" s="88"/>
      <c r="M77" s="123" t="s">
        <v>110</v>
      </c>
      <c r="O77" s="268"/>
      <c r="P77" s="268"/>
    </row>
    <row r="78" spans="1:16" s="18" customFormat="1" ht="12.75">
      <c r="A78" s="9" t="s">
        <v>240</v>
      </c>
      <c r="B78" s="182" t="s">
        <v>202</v>
      </c>
      <c r="C78" s="172" t="s">
        <v>197</v>
      </c>
      <c r="D78" s="57">
        <f>IF(COUNTA(E78:L78)&gt;=1,LARGE(E78:L78,1),0)+IF(COUNTA(E78:L78)&gt;=2,LARGE(E78:L78,2),0)+IF(COUNTA(E78:L78)&gt;=3,LARGE(E78:L78,3),0)+IF(COUNTA(E78:L78)&gt;=4,LARGE(E78:L78,4),0)+IF(COUNTA(E78:L78)&gt;=5,LARGE(E78:L78,5),0)</f>
        <v>6.85</v>
      </c>
      <c r="E78" s="87">
        <v>1.15</v>
      </c>
      <c r="F78" s="88">
        <v>1.3</v>
      </c>
      <c r="G78" s="87">
        <v>0.92</v>
      </c>
      <c r="H78" s="88">
        <v>1.2</v>
      </c>
      <c r="I78" s="89">
        <v>1</v>
      </c>
      <c r="J78" s="88">
        <v>1.5</v>
      </c>
      <c r="K78" s="88">
        <v>1.7</v>
      </c>
      <c r="L78" s="87">
        <v>1.05</v>
      </c>
      <c r="M78" s="173" t="s">
        <v>177</v>
      </c>
      <c r="N78" s="96"/>
      <c r="O78" s="246"/>
      <c r="P78" s="78"/>
    </row>
    <row r="79" spans="1:18" s="56" customFormat="1" ht="12.75">
      <c r="A79" s="9" t="s">
        <v>282</v>
      </c>
      <c r="B79" s="69" t="s">
        <v>228</v>
      </c>
      <c r="C79" s="43" t="s">
        <v>79</v>
      </c>
      <c r="D79" s="57">
        <f>IF(COUNTA(E79:L79)&gt;=1,LARGE(E79:L79,1),0)+IF(COUNTA(E79:L79)&gt;=2,LARGE(E79:L79,2),0)+IF(COUNTA(E79:L79)&gt;=3,LARGE(E79:L79,3),0)+IF(COUNTA(E79:L79)&gt;=4,LARGE(E79:L79,4),0)+IF(COUNTA(E79:L79)&gt;=5,LARGE(E79:L79,5),0)</f>
        <v>6.5</v>
      </c>
      <c r="E79" s="89">
        <v>1</v>
      </c>
      <c r="F79" s="87">
        <v>0.82</v>
      </c>
      <c r="G79" s="89">
        <v>1</v>
      </c>
      <c r="H79" s="89">
        <v>1</v>
      </c>
      <c r="I79" s="87">
        <v>0.86</v>
      </c>
      <c r="J79" s="88">
        <v>1.2</v>
      </c>
      <c r="K79" s="88">
        <v>1.2</v>
      </c>
      <c r="L79" s="138">
        <v>2.1</v>
      </c>
      <c r="M79" s="123" t="s">
        <v>110</v>
      </c>
      <c r="N79" s="96"/>
      <c r="O79" s="211"/>
      <c r="P79" s="130"/>
      <c r="R79" s="144"/>
    </row>
    <row r="80" spans="1:17" ht="12.75">
      <c r="A80" s="9" t="s">
        <v>283</v>
      </c>
      <c r="B80" s="79" t="s">
        <v>193</v>
      </c>
      <c r="C80" s="43" t="s">
        <v>123</v>
      </c>
      <c r="D80" s="57">
        <f>IF(COUNTA(E80:L80)&gt;=1,LARGE(E80:L80,1),0)+IF(COUNTA(E80:L80)&gt;=2,LARGE(E80:L80,2),0)+IF(COUNTA(E80:L80)&gt;=3,LARGE(E80:L80,3),0)+IF(COUNTA(E80:L80)&gt;=4,LARGE(E80:L80,4),0)+IF(COUNTA(E80:L80)&gt;=5,LARGE(E80:L80,5),0)</f>
        <v>6.3</v>
      </c>
      <c r="E80" s="87">
        <v>1.35</v>
      </c>
      <c r="F80" s="87">
        <v>1.05</v>
      </c>
      <c r="G80" s="87"/>
      <c r="H80" s="138">
        <v>1.5</v>
      </c>
      <c r="I80" s="87">
        <v>0.98</v>
      </c>
      <c r="J80" s="88">
        <v>1.1</v>
      </c>
      <c r="K80" s="88">
        <v>0.9</v>
      </c>
      <c r="L80" s="88">
        <v>1.3</v>
      </c>
      <c r="M80" s="140" t="s">
        <v>110</v>
      </c>
      <c r="O80" s="240"/>
      <c r="P80" s="206"/>
      <c r="Q80" s="141"/>
    </row>
    <row r="81" spans="1:18" s="101" customFormat="1" ht="12.75">
      <c r="A81" s="9" t="s">
        <v>241</v>
      </c>
      <c r="B81" s="172" t="s">
        <v>175</v>
      </c>
      <c r="C81" s="172" t="s">
        <v>174</v>
      </c>
      <c r="D81" s="57">
        <f>IF(COUNTA(E81:L81)&gt;=1,LARGE(E81:L81,1),0)+IF(COUNTA(E81:L81)&gt;=2,LARGE(E81:L81,2),0)+IF(COUNTA(E81:L81)&gt;=3,LARGE(E81:L81,3),0)+IF(COUNTA(E81:L81)&gt;=4,LARGE(E81:L81,4),0)+IF(COUNTA(E81:L81)&gt;=5,LARGE(E81:L81,5),0)</f>
        <v>6.140000000000001</v>
      </c>
      <c r="E81" s="87"/>
      <c r="F81" s="87">
        <v>1.15</v>
      </c>
      <c r="G81" s="87">
        <v>0.74</v>
      </c>
      <c r="H81" s="138">
        <v>1.7</v>
      </c>
      <c r="I81" s="87"/>
      <c r="J81" s="87">
        <v>1.45</v>
      </c>
      <c r="K81" s="88">
        <v>1.1</v>
      </c>
      <c r="L81" s="87"/>
      <c r="M81" s="173" t="s">
        <v>177</v>
      </c>
      <c r="N81" s="96"/>
      <c r="O81" s="216"/>
      <c r="P81" s="77"/>
      <c r="R81" s="18"/>
    </row>
    <row r="82" spans="1:16" ht="12.75">
      <c r="A82" s="9" t="s">
        <v>284</v>
      </c>
      <c r="B82" s="46" t="s">
        <v>171</v>
      </c>
      <c r="C82" s="46" t="s">
        <v>8</v>
      </c>
      <c r="D82" s="57">
        <f>IF(COUNTA(E82:L82)&gt;=1,LARGE(E82:L82,1),0)+IF(COUNTA(E82:L82)&gt;=2,LARGE(E82:L82,2),0)+IF(COUNTA(E82:L82)&gt;=3,LARGE(E82:L82,3),0)+IF(COUNTA(E82:L82)&gt;=4,LARGE(E82:L82,4),0)+IF(COUNTA(E82:L82)&gt;=5,LARGE(E82:L82,5),0)</f>
        <v>6.1</v>
      </c>
      <c r="E82" s="88">
        <v>2.1</v>
      </c>
      <c r="F82" s="88">
        <v>1.9</v>
      </c>
      <c r="G82" s="88">
        <v>2.1</v>
      </c>
      <c r="H82" s="163"/>
      <c r="I82" s="163"/>
      <c r="J82" s="161"/>
      <c r="K82" s="163"/>
      <c r="L82" s="163"/>
      <c r="M82" s="118" t="s">
        <v>65</v>
      </c>
      <c r="O82" s="209"/>
      <c r="P82" s="186"/>
    </row>
    <row r="83" spans="1:13" ht="12.75">
      <c r="A83" s="9" t="s">
        <v>242</v>
      </c>
      <c r="B83" s="197" t="s">
        <v>270</v>
      </c>
      <c r="C83" s="197" t="s">
        <v>201</v>
      </c>
      <c r="D83" s="57">
        <f>IF(COUNTA(E83:L83)&gt;=1,LARGE(E83:L83,1),0)+IF(COUNTA(E83:L83)&gt;=2,LARGE(E83:L83,2),0)+IF(COUNTA(E83:L83)&gt;=3,LARGE(E83:L83,3),0)+IF(COUNTA(E83:L83)&gt;=4,LARGE(E83:L83,4),0)+IF(COUNTA(E83:L83)&gt;=5,LARGE(E83:L83,5),0)</f>
        <v>6.03</v>
      </c>
      <c r="E83" s="87"/>
      <c r="F83" s="88"/>
      <c r="G83" s="87">
        <v>0.82</v>
      </c>
      <c r="H83" s="87">
        <v>0.96</v>
      </c>
      <c r="I83" s="87">
        <v>1.25</v>
      </c>
      <c r="J83" s="87">
        <v>1.25</v>
      </c>
      <c r="K83" s="87">
        <v>1.75</v>
      </c>
      <c r="L83" s="87"/>
      <c r="M83" s="123" t="s">
        <v>82</v>
      </c>
    </row>
    <row r="84" spans="1:17" ht="12.75">
      <c r="A84" s="9" t="s">
        <v>243</v>
      </c>
      <c r="B84" s="70" t="s">
        <v>263</v>
      </c>
      <c r="C84" s="70" t="s">
        <v>258</v>
      </c>
      <c r="D84" s="57">
        <f>IF(COUNTA(E84:L84)&gt;=1,LARGE(E84:L84,1),0)+IF(COUNTA(E84:L84)&gt;=2,LARGE(E84:L84,2),0)+IF(COUNTA(E84:L84)&gt;=3,LARGE(E84:L84,3),0)+IF(COUNTA(E84:L84)&gt;=4,LARGE(E84:L84,4),0)+IF(COUNTA(E84:L84)&gt;=5,LARGE(E84:L84,5),0)</f>
        <v>5.8999999999999995</v>
      </c>
      <c r="E84" s="88"/>
      <c r="F84" s="163"/>
      <c r="G84" s="87">
        <v>1.45</v>
      </c>
      <c r="H84" s="87">
        <v>2.15</v>
      </c>
      <c r="I84" s="88">
        <v>2.3</v>
      </c>
      <c r="J84" s="162"/>
      <c r="K84" s="162"/>
      <c r="L84" s="163"/>
      <c r="M84" s="118" t="s">
        <v>65</v>
      </c>
      <c r="O84" s="185"/>
      <c r="P84" s="186"/>
      <c r="Q84" s="141"/>
    </row>
    <row r="85" spans="1:18" s="56" customFormat="1" ht="12.75">
      <c r="A85" s="9" t="s">
        <v>244</v>
      </c>
      <c r="B85" s="181" t="s">
        <v>168</v>
      </c>
      <c r="C85" s="172" t="s">
        <v>8</v>
      </c>
      <c r="D85" s="57">
        <f>IF(COUNTA(E85:L85)&gt;=1,LARGE(E85:L85,1),0)+IF(COUNTA(E85:L85)&gt;=2,LARGE(E85:L85,2),0)+IF(COUNTA(E85:L85)&gt;=3,LARGE(E85:L85,3),0)+IF(COUNTA(E85:L85)&gt;=4,LARGE(E85:L85,4),0)+IF(COUNTA(E85:L85)&gt;=5,LARGE(E85:L85,5),0)</f>
        <v>5.869999999999999</v>
      </c>
      <c r="E85" s="88">
        <v>1.3</v>
      </c>
      <c r="F85" s="88">
        <v>1.2</v>
      </c>
      <c r="G85" s="87"/>
      <c r="H85" s="87">
        <v>0.94</v>
      </c>
      <c r="I85" s="87">
        <v>0.88</v>
      </c>
      <c r="J85" s="87">
        <v>0.94</v>
      </c>
      <c r="K85" s="87">
        <v>0.98</v>
      </c>
      <c r="L85" s="87">
        <v>1.45</v>
      </c>
      <c r="M85" s="173" t="s">
        <v>120</v>
      </c>
      <c r="N85" s="96"/>
      <c r="O85" s="186"/>
      <c r="P85" s="188"/>
      <c r="R85" s="18"/>
    </row>
    <row r="86" spans="1:19" ht="12.75">
      <c r="A86" s="9" t="s">
        <v>245</v>
      </c>
      <c r="B86" s="46" t="s">
        <v>224</v>
      </c>
      <c r="C86" s="46" t="s">
        <v>197</v>
      </c>
      <c r="D86" s="15">
        <f>IF(COUNTA(E86:L86)&gt;=1,LARGE(E86:L86,1),0)+IF(COUNTA(E86:L86)&gt;=2,LARGE(E86:L86,2),0)+IF(COUNTA(E86:L86)&gt;=3,LARGE(E86:L86,3),0)+IF(COUNTA(E86:L86)&gt;=4,LARGE(E86:L86,4),0)+IF(COUNTA(E86:L86)&gt;=5,LARGE(E86:L86,5),0)</f>
        <v>5.84</v>
      </c>
      <c r="E86" s="87">
        <v>0.98</v>
      </c>
      <c r="F86" s="87">
        <v>0.96</v>
      </c>
      <c r="G86" s="88"/>
      <c r="H86" s="87">
        <v>1.15</v>
      </c>
      <c r="I86" s="88">
        <v>1.1</v>
      </c>
      <c r="J86" s="87">
        <v>1.65</v>
      </c>
      <c r="K86" s="50"/>
      <c r="L86" s="50"/>
      <c r="M86" s="118" t="s">
        <v>65</v>
      </c>
      <c r="N86"/>
      <c r="O86" s="236"/>
      <c r="P86" s="186"/>
      <c r="R86" s="11"/>
      <c r="S86" s="18"/>
    </row>
    <row r="87" spans="1:16" ht="12.75">
      <c r="A87" s="9" t="s">
        <v>246</v>
      </c>
      <c r="B87" s="177" t="s">
        <v>207</v>
      </c>
      <c r="C87" s="178" t="s">
        <v>79</v>
      </c>
      <c r="D87" s="57">
        <f>IF(COUNTA(E87:L87)&gt;=1,LARGE(E87:L87,1),0)+IF(COUNTA(E87:L87)&gt;=2,LARGE(E87:L87,2),0)+IF(COUNTA(E87:L87)&gt;=3,LARGE(E87:L87,3),0)+IF(COUNTA(E87:L87)&gt;=4,LARGE(E87:L87,4),0)+IF(COUNTA(E87:L87)&gt;=5,LARGE(E87:L87,5),0)</f>
        <v>5.81</v>
      </c>
      <c r="E87" s="87">
        <v>0.96</v>
      </c>
      <c r="F87" s="251">
        <v>1.1</v>
      </c>
      <c r="G87" s="87">
        <v>0.86</v>
      </c>
      <c r="H87" s="50"/>
      <c r="I87" s="88">
        <v>0.9</v>
      </c>
      <c r="J87" s="87">
        <v>1.05</v>
      </c>
      <c r="K87" s="87">
        <v>1.05</v>
      </c>
      <c r="L87" s="87">
        <v>1.65</v>
      </c>
      <c r="M87" s="173" t="s">
        <v>177</v>
      </c>
      <c r="O87" s="186"/>
      <c r="P87" s="188"/>
    </row>
    <row r="88" spans="1:18" s="56" customFormat="1" ht="12.75">
      <c r="A88" s="9" t="s">
        <v>247</v>
      </c>
      <c r="B88" s="46" t="s">
        <v>169</v>
      </c>
      <c r="C88" s="199" t="s">
        <v>79</v>
      </c>
      <c r="D88" s="57">
        <f>IF(COUNTA(E88:L88)&gt;=1,LARGE(E88:L88,1),0)+IF(COUNTA(E88:L88)&gt;=2,LARGE(E88:L88,2),0)+IF(COUNTA(E88:L88)&gt;=3,LARGE(E88:L88,3),0)+IF(COUNTA(E88:L88)&gt;=4,LARGE(E88:L88,4),0)+IF(COUNTA(E88:L88)&gt;=5,LARGE(E88:L88,5),0)</f>
        <v>5.8</v>
      </c>
      <c r="E88" s="88">
        <v>2.4</v>
      </c>
      <c r="F88" s="88">
        <v>3.4</v>
      </c>
      <c r="G88" s="88"/>
      <c r="H88" s="88"/>
      <c r="I88" s="88"/>
      <c r="J88" s="89">
        <v>0</v>
      </c>
      <c r="K88" s="88"/>
      <c r="L88" s="88"/>
      <c r="M88" s="121" t="s">
        <v>104</v>
      </c>
      <c r="N88" s="103"/>
      <c r="O88" s="211"/>
      <c r="P88" s="130"/>
      <c r="R88" s="103"/>
    </row>
    <row r="89" spans="1:16" ht="12.75">
      <c r="A89" s="9" t="s">
        <v>248</v>
      </c>
      <c r="B89" s="183" t="s">
        <v>211</v>
      </c>
      <c r="C89" s="183" t="s">
        <v>195</v>
      </c>
      <c r="D89" s="57">
        <f>IF(COUNTA(E89:L89)&gt;=1,LARGE(E89:L89,1),0)+IF(COUNTA(E89:L89)&gt;=2,LARGE(E89:L89,2),0)+IF(COUNTA(E89:L89)&gt;=3,LARGE(E89:L89,3),0)+IF(COUNTA(E89:L89)&gt;=4,LARGE(E89:L89,4),0)+IF(COUNTA(E89:L89)&gt;=5,LARGE(E89:L89,5),0)</f>
        <v>5.78</v>
      </c>
      <c r="E89" s="87">
        <v>0.94</v>
      </c>
      <c r="F89" s="87">
        <v>0.78</v>
      </c>
      <c r="G89" s="138">
        <v>0.7</v>
      </c>
      <c r="H89" s="87">
        <v>0.88</v>
      </c>
      <c r="I89" s="87">
        <v>0.76</v>
      </c>
      <c r="J89" s="87">
        <v>0.96</v>
      </c>
      <c r="K89" s="87">
        <v>1.15</v>
      </c>
      <c r="L89" s="87">
        <v>1.85</v>
      </c>
      <c r="M89" s="173" t="s">
        <v>212</v>
      </c>
      <c r="O89" s="186"/>
      <c r="P89" s="188"/>
    </row>
    <row r="90" spans="1:13" ht="12.75">
      <c r="A90" s="9" t="s">
        <v>249</v>
      </c>
      <c r="B90" s="104" t="s">
        <v>349</v>
      </c>
      <c r="C90" s="49" t="s">
        <v>45</v>
      </c>
      <c r="D90" s="57">
        <f>IF(COUNTA(E90:L90)&gt;=1,LARGE(E90:L90,1),0)+IF(COUNTA(E90:L90)&gt;=2,LARGE(E90:L90,2),0)+IF(COUNTA(E90:L90)&gt;=3,LARGE(E90:L90,3),0)+IF(COUNTA(E90:L90)&gt;=4,LARGE(E90:L90,4),0)+IF(COUNTA(E90:L90)&gt;=5,LARGE(E90:L90,5),0)</f>
        <v>5.550000000000001</v>
      </c>
      <c r="E90" s="91"/>
      <c r="F90" s="91"/>
      <c r="G90" s="87"/>
      <c r="H90" s="91"/>
      <c r="I90" s="89"/>
      <c r="J90" s="91"/>
      <c r="K90" s="87">
        <v>1.35</v>
      </c>
      <c r="L90" s="88">
        <v>4.2</v>
      </c>
      <c r="M90" s="118" t="s">
        <v>65</v>
      </c>
    </row>
    <row r="91" spans="1:13" ht="12.75">
      <c r="A91" s="9" t="s">
        <v>250</v>
      </c>
      <c r="B91" s="229" t="s">
        <v>318</v>
      </c>
      <c r="C91" s="49" t="s">
        <v>124</v>
      </c>
      <c r="D91" s="57">
        <f>IF(COUNTA(E91:L91)&gt;=1,LARGE(E91:L91,1),0)+IF(COUNTA(E91:L91)&gt;=2,LARGE(E91:L91,2),0)+IF(COUNTA(E91:L91)&gt;=3,LARGE(E91:L91,3),0)+IF(COUNTA(E91:L91)&gt;=4,LARGE(E91:L91,4),0)+IF(COUNTA(E91:L91)&gt;=5,LARGE(E91:L91,5),0)</f>
        <v>5.4</v>
      </c>
      <c r="E91" s="88"/>
      <c r="F91" s="163"/>
      <c r="G91" s="87"/>
      <c r="H91" s="88"/>
      <c r="I91" s="88">
        <v>2.8</v>
      </c>
      <c r="J91" s="88">
        <v>2.6</v>
      </c>
      <c r="K91" s="162"/>
      <c r="L91" s="163"/>
      <c r="M91" s="118" t="s">
        <v>65</v>
      </c>
    </row>
    <row r="92" spans="1:13" ht="12.75">
      <c r="A92" s="9" t="s">
        <v>251</v>
      </c>
      <c r="B92" s="90" t="s">
        <v>269</v>
      </c>
      <c r="C92" s="90" t="s">
        <v>268</v>
      </c>
      <c r="D92" s="57">
        <f>IF(COUNTA(E92:L92)&gt;=1,LARGE(E92:L92,1),0)+IF(COUNTA(E92:L92)&gt;=2,LARGE(E92:L92,2),0)+IF(COUNTA(E92:L92)&gt;=3,LARGE(E92:L92,3),0)+IF(COUNTA(E92:L92)&gt;=4,LARGE(E92:L92,4),0)+IF(COUNTA(E92:L92)&gt;=5,LARGE(E92:L92,5),0)</f>
        <v>4.96</v>
      </c>
      <c r="E92" s="88"/>
      <c r="F92" s="88"/>
      <c r="G92" s="87">
        <v>0.84</v>
      </c>
      <c r="H92" s="87">
        <v>0.86</v>
      </c>
      <c r="I92" s="87">
        <v>0.74</v>
      </c>
      <c r="J92" s="87">
        <v>0.92</v>
      </c>
      <c r="K92" s="88"/>
      <c r="L92" s="88">
        <v>1.6</v>
      </c>
      <c r="M92" s="80">
        <v>97</v>
      </c>
    </row>
    <row r="93" spans="1:13" ht="12.75">
      <c r="A93" s="9" t="s">
        <v>285</v>
      </c>
      <c r="B93" s="32" t="s">
        <v>320</v>
      </c>
      <c r="C93" s="32" t="s">
        <v>123</v>
      </c>
      <c r="D93" s="57">
        <f>IF(COUNTA(E93:L93)&gt;=1,LARGE(E93:L93,1),0)+IF(COUNTA(E93:L93)&gt;=2,LARGE(E93:L93,2),0)+IF(COUNTA(E93:L93)&gt;=3,LARGE(E93:L93,3),0)+IF(COUNTA(E93:L93)&gt;=4,LARGE(E93:L93,4),0)+IF(COUNTA(E93:L93)&gt;=5,LARGE(E93:L93,5),0)</f>
        <v>4.8</v>
      </c>
      <c r="E93" s="88"/>
      <c r="F93" s="88"/>
      <c r="G93" s="87"/>
      <c r="H93" s="87"/>
      <c r="I93" s="88">
        <v>1.5</v>
      </c>
      <c r="J93" s="89"/>
      <c r="K93" s="88">
        <v>1.4</v>
      </c>
      <c r="L93" s="88">
        <v>1.9</v>
      </c>
      <c r="M93" s="80">
        <v>97</v>
      </c>
    </row>
    <row r="94" spans="1:13" ht="12.75">
      <c r="A94" s="9" t="s">
        <v>286</v>
      </c>
      <c r="B94" s="221" t="s">
        <v>307</v>
      </c>
      <c r="C94" s="202" t="s">
        <v>123</v>
      </c>
      <c r="D94" s="57">
        <f>IF(COUNTA(E94:L94)&gt;=1,LARGE(E94:L94,1),0)+IF(COUNTA(E94:L94)&gt;=2,LARGE(E94:L94,2),0)+IF(COUNTA(E94:L94)&gt;=3,LARGE(E94:L94,3),0)+IF(COUNTA(E94:L94)&gt;=4,LARGE(E94:L94,4),0)+IF(COUNTA(E94:L94)&gt;=5,LARGE(E94:L94,5),0)</f>
        <v>4.569999999999999</v>
      </c>
      <c r="E94" s="87"/>
      <c r="F94" s="87"/>
      <c r="G94" s="87"/>
      <c r="H94" s="87">
        <v>0.84</v>
      </c>
      <c r="I94" s="87"/>
      <c r="J94" s="87">
        <v>0.88</v>
      </c>
      <c r="K94" s="87">
        <v>1.45</v>
      </c>
      <c r="L94" s="88">
        <v>1.4</v>
      </c>
      <c r="M94" s="173" t="s">
        <v>120</v>
      </c>
    </row>
    <row r="95" spans="1:19" ht="12.75">
      <c r="A95" s="9" t="s">
        <v>287</v>
      </c>
      <c r="B95" s="46" t="s">
        <v>223</v>
      </c>
      <c r="C95" s="230" t="s">
        <v>60</v>
      </c>
      <c r="D95" s="57">
        <f>IF(COUNTA(E95:L95)&gt;=1,LARGE(E95:L95,1),0)+IF(COUNTA(E95:L95)&gt;=2,LARGE(E95:L95,2),0)+IF(COUNTA(E95:L95)&gt;=3,LARGE(E95:L95,3),0)+IF(COUNTA(E95:L95)&gt;=4,LARGE(E95:L95,4),0)+IF(COUNTA(E95:L95)&gt;=5,LARGE(E95:L95,5),0)</f>
        <v>4.53</v>
      </c>
      <c r="E95" s="87">
        <v>1.05</v>
      </c>
      <c r="F95" s="87">
        <v>0.88</v>
      </c>
      <c r="G95" s="87">
        <v>0.78</v>
      </c>
      <c r="H95" s="87">
        <v>0.92</v>
      </c>
      <c r="I95" s="87">
        <v>0.78</v>
      </c>
      <c r="J95" s="88">
        <v>0.9</v>
      </c>
      <c r="K95" s="50"/>
      <c r="L95" s="87"/>
      <c r="M95" s="75">
        <v>99</v>
      </c>
      <c r="N95"/>
      <c r="O95" s="151"/>
      <c r="P95" s="77"/>
      <c r="R95" s="11"/>
      <c r="S95" s="18"/>
    </row>
    <row r="96" spans="1:17" ht="12.75">
      <c r="A96" s="9" t="s">
        <v>288</v>
      </c>
      <c r="B96" s="95" t="s">
        <v>220</v>
      </c>
      <c r="C96" s="191" t="s">
        <v>8</v>
      </c>
      <c r="D96" s="15">
        <f>IF(COUNTA(E96:L96)&gt;=1,LARGE(E96:L96,1),0)+IF(COUNTA(E96:L96)&gt;=2,LARGE(E96:L96,2),0)+IF(COUNTA(E96:L96)&gt;=3,LARGE(E96:L96,3),0)+IF(COUNTA(E96:L96)&gt;=4,LARGE(E96:L96,4),0)+IF(COUNTA(E96:L96)&gt;=5,LARGE(E96:L96,5),0)</f>
        <v>4.3999999999999995</v>
      </c>
      <c r="E96" s="88">
        <v>0.9</v>
      </c>
      <c r="F96" s="88">
        <v>0.8</v>
      </c>
      <c r="G96" s="88"/>
      <c r="H96" s="87">
        <v>0.98</v>
      </c>
      <c r="I96" s="87">
        <v>0.72</v>
      </c>
      <c r="J96" s="89"/>
      <c r="K96" s="89">
        <v>1</v>
      </c>
      <c r="L96" s="10"/>
      <c r="M96" s="76" t="s">
        <v>82</v>
      </c>
      <c r="N96"/>
      <c r="O96" s="188"/>
      <c r="P96" s="188"/>
      <c r="Q96" s="141"/>
    </row>
    <row r="97" spans="1:16" ht="12.75">
      <c r="A97" s="9" t="s">
        <v>289</v>
      </c>
      <c r="B97" s="70" t="s">
        <v>261</v>
      </c>
      <c r="C97" s="233" t="s">
        <v>258</v>
      </c>
      <c r="D97" s="57">
        <f>IF(COUNTA(E97:L97)&gt;=1,LARGE(E97:L97,1),0)+IF(COUNTA(E97:L97)&gt;=2,LARGE(E97:L97,2),0)+IF(COUNTA(E97:L97)&gt;=3,LARGE(E97:L97,3),0)+IF(COUNTA(E97:L97)&gt;=4,LARGE(E97:L97,4),0)+IF(COUNTA(E97:L97)&gt;=5,LARGE(E97:L97,5),0)</f>
        <v>4.1</v>
      </c>
      <c r="E97" s="88"/>
      <c r="F97" s="163"/>
      <c r="G97" s="88">
        <v>1.7</v>
      </c>
      <c r="H97" s="88">
        <v>2.4</v>
      </c>
      <c r="I97" s="162"/>
      <c r="J97" s="162"/>
      <c r="K97" s="162"/>
      <c r="L97" s="163"/>
      <c r="M97" s="118" t="s">
        <v>65</v>
      </c>
      <c r="O97" s="186"/>
      <c r="P97" s="186"/>
    </row>
    <row r="98" spans="1:17" ht="12.75">
      <c r="A98" s="9" t="s">
        <v>325</v>
      </c>
      <c r="B98" s="143" t="s">
        <v>203</v>
      </c>
      <c r="C98" s="205" t="s">
        <v>60</v>
      </c>
      <c r="D98" s="57">
        <f>IF(COUNTA(E98:L98)&gt;=1,LARGE(E98:L98,1),0)+IF(COUNTA(E98:L98)&gt;=2,LARGE(E98:L98,2),0)+IF(COUNTA(E98:L98)&gt;=3,LARGE(E98:L98,3),0)+IF(COUNTA(E98:L98)&gt;=4,LARGE(E98:L98,4),0)+IF(COUNTA(E98:L98)&gt;=5,LARGE(E98:L98,5),0)</f>
        <v>4.08</v>
      </c>
      <c r="E98" s="87">
        <v>0.88</v>
      </c>
      <c r="F98" s="87">
        <v>0.86</v>
      </c>
      <c r="G98" s="87">
        <v>0.58</v>
      </c>
      <c r="H98" s="88">
        <v>0.9</v>
      </c>
      <c r="I98" s="89"/>
      <c r="J98" s="87">
        <v>0.86</v>
      </c>
      <c r="K98" s="87"/>
      <c r="L98" s="89"/>
      <c r="M98" s="140" t="s">
        <v>82</v>
      </c>
      <c r="O98" s="188"/>
      <c r="P98" s="188"/>
      <c r="Q98" s="141"/>
    </row>
    <row r="99" spans="1:13" ht="12.75">
      <c r="A99" s="9" t="s">
        <v>290</v>
      </c>
      <c r="B99" s="90" t="s">
        <v>267</v>
      </c>
      <c r="C99" s="203" t="s">
        <v>268</v>
      </c>
      <c r="D99" s="15">
        <f>IF(COUNTA(E99:L99)&gt;=1,LARGE(E99:L99,1),0)+IF(COUNTA(E99:L99)&gt;=2,LARGE(E99:L99,2),0)+IF(COUNTA(E99:L99)&gt;=3,LARGE(E99:L99,3),0)+IF(COUNTA(E99:L99)&gt;=4,LARGE(E99:L99,4),0)+IF(COUNTA(E99:L99)&gt;=5,LARGE(E99:L99,5),0)</f>
        <v>3.91</v>
      </c>
      <c r="E99" s="89"/>
      <c r="F99" s="89"/>
      <c r="G99" s="87">
        <v>0.94</v>
      </c>
      <c r="H99" s="87">
        <v>1.05</v>
      </c>
      <c r="I99" s="87">
        <v>0.94</v>
      </c>
      <c r="J99" s="87">
        <v>0.98</v>
      </c>
      <c r="K99" s="50"/>
      <c r="L99" s="50"/>
      <c r="M99" s="80">
        <v>98</v>
      </c>
    </row>
    <row r="100" spans="1:13" ht="12.75">
      <c r="A100" s="9" t="s">
        <v>342</v>
      </c>
      <c r="B100" s="70" t="s">
        <v>262</v>
      </c>
      <c r="C100" s="199" t="s">
        <v>197</v>
      </c>
      <c r="D100" s="57">
        <f>IF(COUNTA(E100:L100)&gt;=1,LARGE(E100:L100,1),0)+IF(COUNTA(E100:L100)&gt;=2,LARGE(E100:L100,2),0)+IF(COUNTA(E100:L100)&gt;=3,LARGE(E100:L100,3),0)+IF(COUNTA(E100:L100)&gt;=4,LARGE(E100:L100,4),0)+IF(COUNTA(E100:L100)&gt;=5,LARGE(E100:L100,5),0)</f>
        <v>3.9</v>
      </c>
      <c r="E100" s="88"/>
      <c r="F100" s="163"/>
      <c r="G100" s="88">
        <v>1.6</v>
      </c>
      <c r="H100" s="162"/>
      <c r="I100" s="162"/>
      <c r="J100" s="88">
        <v>2.3</v>
      </c>
      <c r="K100" s="162"/>
      <c r="L100" s="163"/>
      <c r="M100" s="118" t="s">
        <v>65</v>
      </c>
    </row>
    <row r="101" spans="1:16" ht="12.75">
      <c r="A101" s="9" t="s">
        <v>291</v>
      </c>
      <c r="B101" s="69" t="s">
        <v>301</v>
      </c>
      <c r="C101" s="228" t="s">
        <v>260</v>
      </c>
      <c r="D101" s="57">
        <f>IF(COUNTA(E101:L101)&gt;=1,LARGE(E101:L101,1),0)+IF(COUNTA(E101:L101)&gt;=2,LARGE(E101:L101,2),0)+IF(COUNTA(E101:L101)&gt;=3,LARGE(E101:L101,3),0)+IF(COUNTA(E101:L101)&gt;=4,LARGE(E101:L101,4),0)+IF(COUNTA(E101:L101)&gt;=5,LARGE(E101:L101,5),0)</f>
        <v>3.8</v>
      </c>
      <c r="E101" s="87"/>
      <c r="F101" s="88"/>
      <c r="G101" s="87"/>
      <c r="H101" s="88">
        <v>3.8</v>
      </c>
      <c r="I101" s="87"/>
      <c r="J101" s="88"/>
      <c r="K101" s="88"/>
      <c r="L101" s="87"/>
      <c r="M101" s="123" t="s">
        <v>82</v>
      </c>
      <c r="O101" s="216"/>
      <c r="P101" s="214"/>
    </row>
    <row r="102" spans="1:16" ht="12.75">
      <c r="A102" s="9" t="s">
        <v>292</v>
      </c>
      <c r="B102" s="70" t="s">
        <v>179</v>
      </c>
      <c r="C102" s="199" t="s">
        <v>126</v>
      </c>
      <c r="D102" s="57">
        <f>IF(COUNTA(E102:L102)&gt;=1,LARGE(E102:L102,1),0)+IF(COUNTA(E102:L102)&gt;=2,LARGE(E102:L102,2),0)+IF(COUNTA(E102:L102)&gt;=3,LARGE(E102:L102,3),0)+IF(COUNTA(E102:L102)&gt;=4,LARGE(E102:L102,4),0)+IF(COUNTA(E102:L102)&gt;=5,LARGE(E102:L102,5),0)</f>
        <v>3.5</v>
      </c>
      <c r="E102" s="88">
        <v>3.5</v>
      </c>
      <c r="F102" s="162"/>
      <c r="G102" s="165"/>
      <c r="H102" s="163"/>
      <c r="I102" s="165"/>
      <c r="J102" s="163"/>
      <c r="K102" s="163"/>
      <c r="L102" s="163"/>
      <c r="M102" s="118" t="s">
        <v>65</v>
      </c>
      <c r="O102" s="188"/>
      <c r="P102" s="188"/>
    </row>
    <row r="103" spans="1:17" ht="12.75">
      <c r="A103" s="9" t="s">
        <v>293</v>
      </c>
      <c r="B103" s="46" t="s">
        <v>198</v>
      </c>
      <c r="C103" s="199" t="s">
        <v>174</v>
      </c>
      <c r="D103" s="57">
        <f>IF(COUNTA(E103:L103)&gt;=1,LARGE(E103:L103,1),0)+IF(COUNTA(E103:L103)&gt;=2,LARGE(E103:L103,2),0)+IF(COUNTA(E103:L103)&gt;=3,LARGE(E103:L103,3),0)+IF(COUNTA(E103:L103)&gt;=4,LARGE(E103:L103,4),0)+IF(COUNTA(E103:L103)&gt;=5,LARGE(E103:L103,5),0)</f>
        <v>3.4400000000000004</v>
      </c>
      <c r="E103" s="60"/>
      <c r="F103" s="87">
        <v>0.74</v>
      </c>
      <c r="G103" s="60"/>
      <c r="H103" s="87">
        <v>1.45</v>
      </c>
      <c r="I103" s="88"/>
      <c r="J103" s="89"/>
      <c r="K103" s="60"/>
      <c r="L103" s="87">
        <v>1.25</v>
      </c>
      <c r="M103" s="54">
        <v>99</v>
      </c>
      <c r="O103" s="136"/>
      <c r="P103" s="187"/>
      <c r="Q103" s="141"/>
    </row>
    <row r="104" spans="1:18" s="101" customFormat="1" ht="12.75">
      <c r="A104" s="9" t="s">
        <v>294</v>
      </c>
      <c r="B104" s="46" t="s">
        <v>172</v>
      </c>
      <c r="C104" s="199" t="s">
        <v>8</v>
      </c>
      <c r="D104" s="57">
        <f>IF(COUNTA(E104:L104)&gt;=1,LARGE(E104:L104,1),0)+IF(COUNTA(E104:L104)&gt;=2,LARGE(E104:L104,2),0)+IF(COUNTA(E104:L104)&gt;=3,LARGE(E104:L104,3),0)+IF(COUNTA(E104:L104)&gt;=4,LARGE(E104:L104,4),0)+IF(COUNTA(E104:L104)&gt;=5,LARGE(E104:L104,5),0)</f>
        <v>3.3</v>
      </c>
      <c r="E104" s="88">
        <v>1.9</v>
      </c>
      <c r="F104" s="87"/>
      <c r="G104" s="88">
        <v>1.4</v>
      </c>
      <c r="H104" s="87"/>
      <c r="I104" s="50"/>
      <c r="J104" s="87"/>
      <c r="K104" s="87"/>
      <c r="L104" s="89"/>
      <c r="M104" s="75">
        <v>99</v>
      </c>
      <c r="N104" s="102"/>
      <c r="O104" s="216"/>
      <c r="P104" s="216"/>
      <c r="Q104" s="141"/>
      <c r="R104" s="105"/>
    </row>
    <row r="105" spans="1:17" ht="12.75">
      <c r="A105" s="9" t="s">
        <v>355</v>
      </c>
      <c r="B105" s="177" t="s">
        <v>237</v>
      </c>
      <c r="C105" s="202" t="s">
        <v>9</v>
      </c>
      <c r="D105" s="57">
        <f>IF(COUNTA(E105:L105)&gt;=1,LARGE(E105:L105,1),0)+IF(COUNTA(E105:L105)&gt;=2,LARGE(E105:L105,2),0)+IF(COUNTA(E105:L105)&gt;=3,LARGE(E105:L105,3),0)+IF(COUNTA(E105:L105)&gt;=4,LARGE(E105:L105,4),0)+IF(COUNTA(E105:L105)&gt;=5,LARGE(E105:L105,5),0)</f>
        <v>3.2399999999999998</v>
      </c>
      <c r="E105" s="87"/>
      <c r="F105" s="89">
        <v>0</v>
      </c>
      <c r="G105" s="87">
        <v>0.68</v>
      </c>
      <c r="H105" s="88">
        <v>0.8</v>
      </c>
      <c r="I105" s="89"/>
      <c r="J105" s="87">
        <v>0.82</v>
      </c>
      <c r="K105" s="88"/>
      <c r="L105" s="87">
        <v>0.94</v>
      </c>
      <c r="M105" s="173" t="s">
        <v>177</v>
      </c>
      <c r="O105" s="185"/>
      <c r="P105" s="207"/>
      <c r="Q105" s="141"/>
    </row>
    <row r="106" spans="1:17" ht="12.75">
      <c r="A106" s="9" t="s">
        <v>326</v>
      </c>
      <c r="B106" s="183" t="s">
        <v>278</v>
      </c>
      <c r="C106" s="204" t="s">
        <v>268</v>
      </c>
      <c r="D106" s="57">
        <f>IF(COUNTA(E106:L106)&gt;=1,LARGE(E106:L106,1),0)+IF(COUNTA(E106:L106)&gt;=2,LARGE(E106:L106,2),0)+IF(COUNTA(E106:L106)&gt;=3,LARGE(E106:L106,3),0)+IF(COUNTA(E106:L106)&gt;=4,LARGE(E106:L106,4),0)+IF(COUNTA(E106:L106)&gt;=5,LARGE(E106:L106,5),0)</f>
        <v>2.96</v>
      </c>
      <c r="E106" s="87"/>
      <c r="F106" s="87"/>
      <c r="G106" s="87">
        <v>0.54</v>
      </c>
      <c r="H106" s="87">
        <v>0.82</v>
      </c>
      <c r="I106" s="87">
        <v>0.62</v>
      </c>
      <c r="J106" s="89">
        <v>0</v>
      </c>
      <c r="K106" s="50"/>
      <c r="L106" s="87">
        <v>0.98</v>
      </c>
      <c r="M106" s="173" t="s">
        <v>120</v>
      </c>
      <c r="O106" s="206"/>
      <c r="P106" s="206"/>
      <c r="Q106" s="141"/>
    </row>
    <row r="107" spans="1:13" ht="12.75">
      <c r="A107" s="9" t="s">
        <v>327</v>
      </c>
      <c r="B107" s="104" t="s">
        <v>321</v>
      </c>
      <c r="C107" s="199" t="s">
        <v>258</v>
      </c>
      <c r="D107" s="57">
        <f>IF(COUNTA(E107:L107)&gt;=1,LARGE(E107:L107,1),0)+IF(COUNTA(E107:L107)&gt;=2,LARGE(E107:L107,2),0)+IF(COUNTA(E107:L107)&gt;=3,LARGE(E107:L107,3),0)+IF(COUNTA(E107:L107)&gt;=4,LARGE(E107:L107,4),0)+IF(COUNTA(E107:L107)&gt;=5,LARGE(E107:L107,5),0)</f>
        <v>2.82</v>
      </c>
      <c r="E107" s="88"/>
      <c r="F107" s="163"/>
      <c r="G107" s="87"/>
      <c r="H107" s="88"/>
      <c r="I107" s="87">
        <v>0.82</v>
      </c>
      <c r="J107" s="162"/>
      <c r="K107" s="162"/>
      <c r="L107" s="89">
        <v>2</v>
      </c>
      <c r="M107" s="118" t="s">
        <v>65</v>
      </c>
    </row>
    <row r="108" spans="1:13" ht="12.75">
      <c r="A108" s="9" t="s">
        <v>295</v>
      </c>
      <c r="B108" s="221" t="s">
        <v>308</v>
      </c>
      <c r="C108" s="202" t="s">
        <v>123</v>
      </c>
      <c r="D108" s="57">
        <f>IF(COUNTA(E108:L108)&gt;=1,LARGE(E108:L108,1),0)+IF(COUNTA(E108:L108)&gt;=2,LARGE(E108:L108,2),0)+IF(COUNTA(E108:L108)&gt;=3,LARGE(E108:L108,3),0)+IF(COUNTA(E108:L108)&gt;=4,LARGE(E108:L108,4),0)+IF(COUNTA(E108:L108)&gt;=5,LARGE(E108:L108,5),0)</f>
        <v>2.66</v>
      </c>
      <c r="E108" s="87"/>
      <c r="F108" s="87"/>
      <c r="G108" s="87"/>
      <c r="H108" s="87">
        <v>0.76</v>
      </c>
      <c r="I108" s="87"/>
      <c r="J108" s="88">
        <v>0.7</v>
      </c>
      <c r="K108" s="50"/>
      <c r="L108" s="88">
        <v>1.2</v>
      </c>
      <c r="M108" s="173" t="s">
        <v>280</v>
      </c>
    </row>
    <row r="109" spans="1:17" ht="12.75">
      <c r="A109" s="9" t="s">
        <v>296</v>
      </c>
      <c r="B109" s="177" t="s">
        <v>206</v>
      </c>
      <c r="C109" s="202" t="s">
        <v>197</v>
      </c>
      <c r="D109" s="57">
        <f>IF(COUNTA(E109:L109)&gt;=1,LARGE(E109:L109,1),0)+IF(COUNTA(E109:L109)&gt;=2,LARGE(E109:L109,2),0)+IF(COUNTA(E109:L109)&gt;=3,LARGE(E109:L109,3),0)+IF(COUNTA(E109:L109)&gt;=4,LARGE(E109:L109,4),0)+IF(COUNTA(E109:L109)&gt;=5,LARGE(E109:L109,5),0)</f>
        <v>2.55</v>
      </c>
      <c r="E109" s="87">
        <v>1.55</v>
      </c>
      <c r="F109" s="89">
        <v>1</v>
      </c>
      <c r="G109" s="60"/>
      <c r="H109" s="60"/>
      <c r="I109" s="89"/>
      <c r="J109" s="87"/>
      <c r="K109" s="87"/>
      <c r="L109" s="87"/>
      <c r="M109" s="179" t="s">
        <v>120</v>
      </c>
      <c r="O109" s="216"/>
      <c r="P109" s="216"/>
      <c r="Q109" s="141"/>
    </row>
    <row r="110" spans="1:14" ht="12.75">
      <c r="A110" s="9" t="s">
        <v>297</v>
      </c>
      <c r="B110" s="69" t="s">
        <v>221</v>
      </c>
      <c r="C110" s="191" t="s">
        <v>79</v>
      </c>
      <c r="D110" s="15">
        <f>IF(COUNTA(E110:L110)&gt;=1,LARGE(E110:L110,1),0)+IF(COUNTA(E110:L110)&gt;=2,LARGE(E110:L110,2),0)+IF(COUNTA(E110:L110)&gt;=3,LARGE(E110:L110,3),0)+IF(COUNTA(E110:L110)&gt;=4,LARGE(E110:L110,4),0)+IF(COUNTA(E110:L110)&gt;=5,LARGE(E110:L110,5),0)</f>
        <v>2.46</v>
      </c>
      <c r="E110" s="87">
        <v>0.86</v>
      </c>
      <c r="F110" s="87">
        <v>0.92</v>
      </c>
      <c r="G110" s="88"/>
      <c r="H110" s="87"/>
      <c r="I110" s="42"/>
      <c r="J110" s="87">
        <v>0.68</v>
      </c>
      <c r="K110" s="88"/>
      <c r="L110" s="10"/>
      <c r="M110" s="76" t="s">
        <v>82</v>
      </c>
      <c r="N110"/>
    </row>
    <row r="111" spans="1:13" ht="12.75">
      <c r="A111" s="9" t="s">
        <v>298</v>
      </c>
      <c r="B111" s="181" t="s">
        <v>236</v>
      </c>
      <c r="C111" s="202" t="s">
        <v>116</v>
      </c>
      <c r="D111" s="57">
        <f>IF(COUNTA(E111:L111)&gt;=1,LARGE(E111:L111,1),0)+IF(COUNTA(E111:L111)&gt;=2,LARGE(E111:L111,2),0)+IF(COUNTA(E111:L111)&gt;=3,LARGE(E111:L111,3),0)+IF(COUNTA(E111:L111)&gt;=4,LARGE(E111:L111,4),0)+IF(COUNTA(E111:L111)&gt;=5,LARGE(E111:L111,5),0)</f>
        <v>2.44</v>
      </c>
      <c r="E111" s="87"/>
      <c r="F111" s="87">
        <v>0.76</v>
      </c>
      <c r="G111" s="87">
        <v>0.72</v>
      </c>
      <c r="H111" s="50"/>
      <c r="I111" s="87">
        <v>0.96</v>
      </c>
      <c r="J111" s="89"/>
      <c r="K111" s="88"/>
      <c r="L111" s="50"/>
      <c r="M111" s="173" t="s">
        <v>177</v>
      </c>
    </row>
    <row r="112" spans="1:17" ht="12.75">
      <c r="A112" s="9" t="s">
        <v>328</v>
      </c>
      <c r="B112" s="174" t="s">
        <v>335</v>
      </c>
      <c r="C112" s="202" t="s">
        <v>123</v>
      </c>
      <c r="D112" s="57">
        <f>IF(COUNTA(E112:L112)&gt;=1,LARGE(E112:L112,1),0)+IF(COUNTA(E112:L112)&gt;=2,LARGE(E112:L112,2),0)+IF(COUNTA(E112:L112)&gt;=3,LARGE(E112:L112,3),0)+IF(COUNTA(E112:L112)&gt;=4,LARGE(E112:L112,4),0)+IF(COUNTA(E112:L112)&gt;=5,LARGE(E112:L112,5),0)</f>
        <v>2.42</v>
      </c>
      <c r="E112" s="87"/>
      <c r="F112" s="87"/>
      <c r="G112" s="87"/>
      <c r="H112" s="87"/>
      <c r="I112" s="87">
        <v>0.66</v>
      </c>
      <c r="J112" s="88">
        <v>0.8</v>
      </c>
      <c r="K112" s="89">
        <v>0</v>
      </c>
      <c r="L112" s="87">
        <v>0.96</v>
      </c>
      <c r="M112" s="173" t="s">
        <v>120</v>
      </c>
      <c r="O112" s="209"/>
      <c r="P112" s="186"/>
      <c r="Q112" s="141"/>
    </row>
    <row r="113" spans="1:18" s="101" customFormat="1" ht="12.75">
      <c r="A113" s="9" t="s">
        <v>299</v>
      </c>
      <c r="B113" s="95" t="s">
        <v>151</v>
      </c>
      <c r="C113" s="228" t="s">
        <v>150</v>
      </c>
      <c r="D113" s="57">
        <f>IF(COUNTA(E113:L113)&gt;=1,LARGE(E113:L113,1),0)+IF(COUNTA(E113:L113)&gt;=2,LARGE(E113:L113,2),0)+IF(COUNTA(E113:L113)&gt;=3,LARGE(E113:L113,3),0)+IF(COUNTA(E113:L113)&gt;=4,LARGE(E113:L113,4),0)+IF(COUNTA(E113:L113)&gt;=5,LARGE(E113:L113,5),0)</f>
        <v>2.3</v>
      </c>
      <c r="E113" s="88"/>
      <c r="F113" s="88">
        <v>2.3</v>
      </c>
      <c r="G113" s="87"/>
      <c r="H113" s="88"/>
      <c r="I113" s="87"/>
      <c r="J113" s="88"/>
      <c r="K113" s="66"/>
      <c r="L113" s="88"/>
      <c r="M113" s="76" t="s">
        <v>110</v>
      </c>
      <c r="N113" s="106"/>
      <c r="O113" s="103"/>
      <c r="P113" s="103"/>
      <c r="Q113" s="103"/>
      <c r="R113" s="18"/>
    </row>
    <row r="114" spans="1:18" s="101" customFormat="1" ht="12.75">
      <c r="A114" s="9"/>
      <c r="B114" s="70" t="s">
        <v>146</v>
      </c>
      <c r="C114" s="230" t="s">
        <v>79</v>
      </c>
      <c r="D114" s="57">
        <f>IF(COUNTA(E114:L114)&gt;=1,LARGE(E114:L114,1),0)+IF(COUNTA(E114:L114)&gt;=2,LARGE(E114:L114,2),0)+IF(COUNTA(E114:L114)&gt;=3,LARGE(E114:L114,3),0)+IF(COUNTA(E114:L114)&gt;=4,LARGE(E114:L114,4),0)+IF(COUNTA(E114:L114)&gt;=5,LARGE(E114:L114,5),0)</f>
        <v>2.3</v>
      </c>
      <c r="E114" s="88">
        <v>2.3</v>
      </c>
      <c r="F114" s="88"/>
      <c r="G114" s="87"/>
      <c r="H114" s="87"/>
      <c r="I114" s="88"/>
      <c r="J114" s="55"/>
      <c r="K114" s="88"/>
      <c r="L114" s="50"/>
      <c r="M114" s="54">
        <v>99</v>
      </c>
      <c r="N114" s="120"/>
      <c r="O114" s="103"/>
      <c r="P114" s="103"/>
      <c r="Q114" s="103"/>
      <c r="R114" s="105"/>
    </row>
    <row r="115" spans="1:13" ht="12.75">
      <c r="A115" s="9" t="s">
        <v>310</v>
      </c>
      <c r="B115" s="198" t="s">
        <v>266</v>
      </c>
      <c r="C115" s="43" t="s">
        <v>258</v>
      </c>
      <c r="D115" s="57">
        <f>IF(COUNTA(E115:L115)&gt;=1,LARGE(E115:L115,1),0)+IF(COUNTA(E115:L115)&gt;=2,LARGE(E115:L115,2),0)+IF(COUNTA(E115:L115)&gt;=3,LARGE(E115:L115,3),0)+IF(COUNTA(E115:L115)&gt;=4,LARGE(E115:L115,4),0)+IF(COUNTA(E115:L115)&gt;=5,LARGE(E115:L115,5),0)</f>
        <v>2.25</v>
      </c>
      <c r="E115" s="91"/>
      <c r="F115" s="91"/>
      <c r="G115" s="88">
        <v>1.2</v>
      </c>
      <c r="H115" s="91"/>
      <c r="I115" s="87">
        <v>1.05</v>
      </c>
      <c r="J115" s="91"/>
      <c r="K115" s="91"/>
      <c r="L115" s="91"/>
      <c r="M115" s="123" t="s">
        <v>110</v>
      </c>
    </row>
    <row r="116" spans="1:13" ht="12.75">
      <c r="A116" s="9" t="s">
        <v>329</v>
      </c>
      <c r="B116" s="183" t="s">
        <v>271</v>
      </c>
      <c r="C116" s="183" t="s">
        <v>45</v>
      </c>
      <c r="D116" s="57">
        <f>IF(COUNTA(E116:L116)&gt;=1,LARGE(E116:L116,1),0)+IF(COUNTA(E116:L116)&gt;=2,LARGE(E116:L116,2),0)+IF(COUNTA(E116:L116)&gt;=3,LARGE(E116:L116,3),0)+IF(COUNTA(E116:L116)&gt;=4,LARGE(E116:L116,4),0)+IF(COUNTA(E116:L116)&gt;=5,LARGE(E116:L116,5),0)</f>
        <v>2.1</v>
      </c>
      <c r="E116" s="87"/>
      <c r="F116" s="87"/>
      <c r="G116" s="88">
        <v>0.8</v>
      </c>
      <c r="H116" s="87"/>
      <c r="I116" s="88">
        <v>1.3</v>
      </c>
      <c r="J116" s="81"/>
      <c r="K116" s="50"/>
      <c r="L116" s="88"/>
      <c r="M116" s="173" t="s">
        <v>120</v>
      </c>
    </row>
    <row r="117" spans="1:17" ht="12.75">
      <c r="A117" s="9" t="s">
        <v>311</v>
      </c>
      <c r="B117" s="70" t="s">
        <v>319</v>
      </c>
      <c r="C117" s="70" t="s">
        <v>258</v>
      </c>
      <c r="D117" s="57">
        <f>IF(COUNTA(E117:L117)&gt;=1,LARGE(E117:L117,1),0)+IF(COUNTA(E117:L117)&gt;=2,LARGE(E117:L117,2),0)+IF(COUNTA(E117:L117)&gt;=3,LARGE(E117:L117,3),0)+IF(COUNTA(E117:L117)&gt;=4,LARGE(E117:L117,4),0)+IF(COUNTA(E117:L117)&gt;=5,LARGE(E117:L117,5),0)</f>
        <v>2.05</v>
      </c>
      <c r="E117" s="88"/>
      <c r="F117" s="87"/>
      <c r="G117" s="87"/>
      <c r="H117" s="87"/>
      <c r="I117" s="87">
        <v>2.05</v>
      </c>
      <c r="J117" s="87"/>
      <c r="K117" s="87"/>
      <c r="L117" s="89"/>
      <c r="M117" s="75">
        <v>99</v>
      </c>
      <c r="O117" s="185"/>
      <c r="P117" s="207"/>
      <c r="Q117" s="141"/>
    </row>
    <row r="118" spans="1:17" s="11" customFormat="1" ht="12.75">
      <c r="A118" s="9"/>
      <c r="B118" s="269" t="s">
        <v>364</v>
      </c>
      <c r="C118" s="269" t="s">
        <v>365</v>
      </c>
      <c r="D118" s="57">
        <f>IF(COUNTA(E118:L118)&gt;=1,LARGE(E118:L118,1),0)+IF(COUNTA(E118:L118)&gt;=2,LARGE(E118:L118,2),0)+IF(COUNTA(E118:L118)&gt;=3,LARGE(E118:L118,3),0)+IF(COUNTA(E118:L118)&gt;=4,LARGE(E118:L118,4),0)+IF(COUNTA(E118:L118)&gt;=5,LARGE(E118:L118,5),0)</f>
        <v>2.05</v>
      </c>
      <c r="E118" s="87"/>
      <c r="F118" s="87"/>
      <c r="G118" s="87"/>
      <c r="H118" s="50"/>
      <c r="I118" s="87"/>
      <c r="J118" s="87"/>
      <c r="K118" s="88"/>
      <c r="L118" s="87">
        <v>2.05</v>
      </c>
      <c r="M118" s="173" t="s">
        <v>177</v>
      </c>
      <c r="N118" s="96"/>
      <c r="Q118" s="34"/>
    </row>
    <row r="119" spans="1:17" ht="12.75">
      <c r="A119" s="9" t="s">
        <v>356</v>
      </c>
      <c r="B119" s="69" t="s">
        <v>276</v>
      </c>
      <c r="C119" s="44" t="s">
        <v>268</v>
      </c>
      <c r="D119" s="57">
        <f>IF(COUNTA(E119:L119)&gt;=1,LARGE(E119:L119,1),0)+IF(COUNTA(E119:L119)&gt;=2,LARGE(E119:L119,2),0)+IF(COUNTA(E119:L119)&gt;=3,LARGE(E119:L119,3),0)+IF(COUNTA(E119:L119)&gt;=4,LARGE(E119:L119,4),0)+IF(COUNTA(E119:L119)&gt;=5,LARGE(E119:L119,5),0)</f>
        <v>2.04</v>
      </c>
      <c r="E119" s="91"/>
      <c r="F119" s="91"/>
      <c r="G119" s="88">
        <v>0.6</v>
      </c>
      <c r="H119" s="87">
        <v>0.78</v>
      </c>
      <c r="I119" s="91"/>
      <c r="J119" s="87">
        <v>0.66</v>
      </c>
      <c r="K119" s="91"/>
      <c r="L119" s="89">
        <v>0</v>
      </c>
      <c r="M119" s="123" t="s">
        <v>110</v>
      </c>
      <c r="O119" s="206"/>
      <c r="P119" s="206"/>
      <c r="Q119" s="141"/>
    </row>
    <row r="120" spans="1:13" ht="12.75">
      <c r="A120" s="9" t="s">
        <v>313</v>
      </c>
      <c r="B120" s="43" t="s">
        <v>351</v>
      </c>
      <c r="C120" s="43" t="s">
        <v>123</v>
      </c>
      <c r="D120" s="57">
        <f>IF(COUNTA(E120:L120)&gt;=1,LARGE(E120:L120,1),0)+IF(COUNTA(E120:L120)&gt;=2,LARGE(E120:L120,2),0)+IF(COUNTA(E120:L120)&gt;=3,LARGE(E120:L120,3),0)+IF(COUNTA(E120:L120)&gt;=4,LARGE(E120:L120,4),0)+IF(COUNTA(E120:L120)&gt;=5,LARGE(E120:L120,5),0)</f>
        <v>1.96</v>
      </c>
      <c r="E120" s="91"/>
      <c r="F120" s="91"/>
      <c r="G120" s="87"/>
      <c r="H120" s="91"/>
      <c r="I120" s="89"/>
      <c r="J120" s="91"/>
      <c r="K120" s="87">
        <v>0.96</v>
      </c>
      <c r="L120" s="89">
        <v>1</v>
      </c>
      <c r="M120" s="52" t="s">
        <v>82</v>
      </c>
    </row>
    <row r="121" spans="1:18" s="56" customFormat="1" ht="12.75">
      <c r="A121" s="9" t="s">
        <v>314</v>
      </c>
      <c r="B121" s="174" t="s">
        <v>233</v>
      </c>
      <c r="C121" s="172" t="s">
        <v>79</v>
      </c>
      <c r="D121" s="57">
        <f>IF(COUNTA(E121:L121)&gt;=1,LARGE(E121:L121,1),0)+IF(COUNTA(E121:L121)&gt;=2,LARGE(E121:L121,2),0)+IF(COUNTA(E121:L121)&gt;=3,LARGE(E121:L121,3),0)+IF(COUNTA(E121:L121)&gt;=4,LARGE(E121:L121,4),0)+IF(COUNTA(E121:L121)&gt;=5,LARGE(E121:L121,5),0)</f>
        <v>1.94</v>
      </c>
      <c r="E121" s="88">
        <v>1.1</v>
      </c>
      <c r="F121" s="89">
        <v>0</v>
      </c>
      <c r="G121" s="81"/>
      <c r="H121" s="50"/>
      <c r="I121" s="89"/>
      <c r="J121" s="87">
        <v>0.84</v>
      </c>
      <c r="K121" s="91"/>
      <c r="L121" s="50"/>
      <c r="M121" s="173" t="s">
        <v>120</v>
      </c>
      <c r="N121" s="96"/>
      <c r="O121" s="85"/>
      <c r="P121" s="85"/>
      <c r="Q121" s="85"/>
      <c r="R121" s="144"/>
    </row>
    <row r="122" spans="1:17" s="11" customFormat="1" ht="12.75">
      <c r="A122" s="9" t="s">
        <v>315</v>
      </c>
      <c r="B122" s="270" t="s">
        <v>366</v>
      </c>
      <c r="C122" s="270" t="s">
        <v>124</v>
      </c>
      <c r="D122" s="57">
        <f>IF(COUNTA(E122:L122)&gt;=1,LARGE(E122:L122,1),0)+IF(COUNTA(E122:L122)&gt;=2,LARGE(E122:L122,2),0)+IF(COUNTA(E122:L122)&gt;=3,LARGE(E122:L122,3),0)+IF(COUNTA(E122:L122)&gt;=4,LARGE(E122:L122,4),0)+IF(COUNTA(E122:L122)&gt;=5,LARGE(E122:L122,5),0)</f>
        <v>1.35</v>
      </c>
      <c r="E122" s="91"/>
      <c r="F122" s="91"/>
      <c r="G122" s="87"/>
      <c r="H122" s="91"/>
      <c r="I122" s="89"/>
      <c r="J122" s="91"/>
      <c r="K122" s="91"/>
      <c r="L122" s="87">
        <v>1.35</v>
      </c>
      <c r="M122" s="123" t="s">
        <v>110</v>
      </c>
      <c r="N122" s="96"/>
      <c r="Q122" s="34"/>
    </row>
    <row r="123" spans="1:13" ht="12.75">
      <c r="A123" s="9"/>
      <c r="B123" s="174" t="s">
        <v>159</v>
      </c>
      <c r="C123" s="174" t="s">
        <v>150</v>
      </c>
      <c r="D123" s="57">
        <f>IF(COUNTA(E123:L123)&gt;=1,LARGE(E123:L123,1),0)+IF(COUNTA(E123:L123)&gt;=2,LARGE(E123:L123,2),0)+IF(COUNTA(E123:L123)&gt;=3,LARGE(E123:L123,3),0)+IF(COUNTA(E123:L123)&gt;=4,LARGE(E123:L123,4),0)+IF(COUNTA(E123:L123)&gt;=5,LARGE(E123:L123,5),0)</f>
        <v>1.35</v>
      </c>
      <c r="E123" s="87"/>
      <c r="F123" s="87">
        <v>1.35</v>
      </c>
      <c r="G123" s="81"/>
      <c r="H123" s="87"/>
      <c r="I123" s="87"/>
      <c r="J123" s="81"/>
      <c r="K123" s="50"/>
      <c r="L123" s="88"/>
      <c r="M123" s="173" t="s">
        <v>120</v>
      </c>
    </row>
    <row r="124" spans="1:13" ht="12.75">
      <c r="A124" s="9"/>
      <c r="B124" s="174" t="s">
        <v>264</v>
      </c>
      <c r="C124" s="172" t="s">
        <v>9</v>
      </c>
      <c r="D124" s="57">
        <f>IF(COUNTA(E124:L124)&gt;=1,LARGE(E124:L124,1),0)+IF(COUNTA(E124:L124)&gt;=2,LARGE(E124:L124,2),0)+IF(COUNTA(E124:L124)&gt;=3,LARGE(E124:L124,3),0)+IF(COUNTA(E124:L124)&gt;=4,LARGE(E124:L124,4),0)+IF(COUNTA(E124:L124)&gt;=5,LARGE(E124:L124,5),0)</f>
        <v>1.35</v>
      </c>
      <c r="E124" s="87"/>
      <c r="F124" s="87"/>
      <c r="G124" s="87">
        <v>1.35</v>
      </c>
      <c r="H124" s="87"/>
      <c r="I124" s="87"/>
      <c r="J124" s="81"/>
      <c r="K124" s="50"/>
      <c r="L124" s="88"/>
      <c r="M124" s="173" t="s">
        <v>120</v>
      </c>
    </row>
    <row r="125" spans="1:17" ht="12.75">
      <c r="A125" s="9" t="s">
        <v>331</v>
      </c>
      <c r="B125" s="174" t="s">
        <v>274</v>
      </c>
      <c r="C125" s="227" t="s">
        <v>45</v>
      </c>
      <c r="D125" s="57">
        <f>IF(COUNTA(E125:L125)&gt;=1,LARGE(E125:L125,1),0)+IF(COUNTA(E125:L125)&gt;=2,LARGE(E125:L125,2),0)+IF(COUNTA(E125:L125)&gt;=3,LARGE(E125:L125,3),0)+IF(COUNTA(E125:L125)&gt;=4,LARGE(E125:L125,4),0)+IF(COUNTA(E125:L125)&gt;=5,LARGE(E125:L125,5),0)</f>
        <v>1.3399999999999999</v>
      </c>
      <c r="E125" s="87"/>
      <c r="F125" s="87"/>
      <c r="G125" s="87">
        <v>0.64</v>
      </c>
      <c r="H125" s="50"/>
      <c r="I125" s="88">
        <v>0.7</v>
      </c>
      <c r="J125" s="89"/>
      <c r="K125" s="88"/>
      <c r="L125" s="50"/>
      <c r="M125" s="173" t="s">
        <v>177</v>
      </c>
      <c r="O125" s="78"/>
      <c r="P125" s="77"/>
      <c r="Q125" s="129"/>
    </row>
    <row r="126" spans="1:13" ht="12.75">
      <c r="A126" s="9" t="s">
        <v>345</v>
      </c>
      <c r="B126" s="43" t="s">
        <v>337</v>
      </c>
      <c r="C126" s="43" t="s">
        <v>79</v>
      </c>
      <c r="D126" s="57">
        <f>IF(COUNTA(E126:L126)&gt;=1,LARGE(E126:L126,1),0)+IF(COUNTA(E126:L126)&gt;=2,LARGE(E126:L126,2),0)+IF(COUNTA(E126:L126)&gt;=3,LARGE(E126:L126,3),0)+IF(COUNTA(E126:L126)&gt;=4,LARGE(E126:L126,4),0)+IF(COUNTA(E126:L126)&gt;=5,LARGE(E126:L126,5),0)</f>
        <v>1.3</v>
      </c>
      <c r="E126" s="87"/>
      <c r="F126" s="88"/>
      <c r="G126" s="87"/>
      <c r="H126" s="87"/>
      <c r="I126" s="87"/>
      <c r="J126" s="88">
        <v>1.3</v>
      </c>
      <c r="K126" s="88"/>
      <c r="L126" s="87"/>
      <c r="M126" s="123" t="s">
        <v>82</v>
      </c>
    </row>
    <row r="127" spans="1:17" ht="12.75">
      <c r="A127" s="9" t="s">
        <v>332</v>
      </c>
      <c r="B127" s="174" t="s">
        <v>275</v>
      </c>
      <c r="C127" s="227" t="s">
        <v>45</v>
      </c>
      <c r="D127" s="57">
        <f>IF(COUNTA(E127:L127)&gt;=1,LARGE(E127:L127,1),0)+IF(COUNTA(E127:L127)&gt;=2,LARGE(E127:L127,2),0)+IF(COUNTA(E127:L127)&gt;=3,LARGE(E127:L127,3),0)+IF(COUNTA(E127:L127)&gt;=4,LARGE(E127:L127,4),0)+IF(COUNTA(E127:L127)&gt;=5,LARGE(E127:L127,5),0)</f>
        <v>1.26</v>
      </c>
      <c r="E127" s="87"/>
      <c r="F127" s="87"/>
      <c r="G127" s="87">
        <v>0.62</v>
      </c>
      <c r="H127" s="50"/>
      <c r="I127" s="87">
        <v>0.64</v>
      </c>
      <c r="J127" s="89"/>
      <c r="K127" s="88"/>
      <c r="L127" s="50"/>
      <c r="M127" s="173" t="s">
        <v>177</v>
      </c>
      <c r="O127" s="151"/>
      <c r="P127" s="77"/>
      <c r="Q127" s="141"/>
    </row>
    <row r="128" spans="1:13" ht="12.75">
      <c r="A128" s="9" t="s">
        <v>333</v>
      </c>
      <c r="B128" s="70" t="s">
        <v>350</v>
      </c>
      <c r="C128" s="232" t="s">
        <v>305</v>
      </c>
      <c r="D128" s="57">
        <f>IF(COUNTA(E128:L128)&gt;=1,LARGE(E128:L128,1),0)+IF(COUNTA(E128:L128)&gt;=2,LARGE(E128:L128,2),0)+IF(COUNTA(E128:L128)&gt;=3,LARGE(E128:L128,3),0)+IF(COUNTA(E128:L128)&gt;=4,LARGE(E128:L128,4),0)+IF(COUNTA(E128:L128)&gt;=5,LARGE(E128:L128,5),0)</f>
        <v>1.25</v>
      </c>
      <c r="E128" s="91"/>
      <c r="F128" s="91"/>
      <c r="G128" s="87"/>
      <c r="H128" s="91"/>
      <c r="I128" s="89"/>
      <c r="J128" s="91"/>
      <c r="K128" s="87">
        <v>1.25</v>
      </c>
      <c r="L128" s="91"/>
      <c r="M128" s="54">
        <v>99</v>
      </c>
    </row>
    <row r="129" spans="1:13" ht="12.75">
      <c r="A129" s="9" t="s">
        <v>357</v>
      </c>
      <c r="B129" s="183" t="s">
        <v>279</v>
      </c>
      <c r="C129" s="183" t="s">
        <v>45</v>
      </c>
      <c r="D129" s="57">
        <f>IF(COUNTA(E129:L129)&gt;=1,LARGE(E129:L129,1),0)+IF(COUNTA(E129:L129)&gt;=2,LARGE(E129:L129,2),0)+IF(COUNTA(E129:L129)&gt;=3,LARGE(E129:L129,3),0)+IF(COUNTA(E129:L129)&gt;=4,LARGE(E129:L129,4),0)+IF(COUNTA(E129:L129)&gt;=5,LARGE(E129:L129,5),0)</f>
        <v>1.2000000000000002</v>
      </c>
      <c r="E129" s="87"/>
      <c r="F129" s="87"/>
      <c r="G129" s="87">
        <v>0.52</v>
      </c>
      <c r="H129" s="87"/>
      <c r="I129" s="87">
        <v>0.68</v>
      </c>
      <c r="J129" s="81"/>
      <c r="K129" s="50"/>
      <c r="L129" s="88"/>
      <c r="M129" s="173" t="s">
        <v>280</v>
      </c>
    </row>
    <row r="130" spans="1:17" s="11" customFormat="1" ht="12.75">
      <c r="A130" s="9" t="s">
        <v>334</v>
      </c>
      <c r="B130" s="269" t="s">
        <v>367</v>
      </c>
      <c r="C130" s="269" t="s">
        <v>368</v>
      </c>
      <c r="D130" s="57">
        <f>IF(COUNTA(E130:L130)&gt;=1,LARGE(E130:L130,1),0)+IF(COUNTA(E130:L130)&gt;=2,LARGE(E130:L130,2),0)+IF(COUNTA(E130:L130)&gt;=3,LARGE(E130:L130,3),0)+IF(COUNTA(E130:L130)&gt;=4,LARGE(E130:L130,4),0)+IF(COUNTA(E130:L130)&gt;=5,LARGE(E130:L130,5),0)</f>
        <v>1.15</v>
      </c>
      <c r="E130" s="91"/>
      <c r="F130" s="91"/>
      <c r="G130" s="87"/>
      <c r="H130" s="91"/>
      <c r="I130" s="89"/>
      <c r="J130" s="91"/>
      <c r="K130" s="89"/>
      <c r="L130" s="87">
        <v>1.15</v>
      </c>
      <c r="M130" s="242" t="s">
        <v>120</v>
      </c>
      <c r="N130" s="96"/>
      <c r="Q130" s="34"/>
    </row>
    <row r="131" spans="1:13" ht="12.75">
      <c r="A131" s="9" t="s">
        <v>346</v>
      </c>
      <c r="B131" s="70" t="s">
        <v>306</v>
      </c>
      <c r="C131" s="46" t="s">
        <v>197</v>
      </c>
      <c r="D131" s="57">
        <f>IF(COUNTA(E131:L131)&gt;=1,LARGE(E131:L131,1),0)+IF(COUNTA(E131:L131)&gt;=2,LARGE(E131:L131,2),0)+IF(COUNTA(E131:L131)&gt;=3,LARGE(E131:L131,3),0)+IF(COUNTA(E131:L131)&gt;=4,LARGE(E131:L131,4),0)+IF(COUNTA(E131:L131)&gt;=5,LARGE(E131:L131,5),0)</f>
        <v>1.1</v>
      </c>
      <c r="E131" s="88"/>
      <c r="F131" s="163"/>
      <c r="G131" s="87"/>
      <c r="H131" s="88">
        <v>1.1</v>
      </c>
      <c r="I131" s="162"/>
      <c r="J131" s="162"/>
      <c r="K131" s="162"/>
      <c r="L131" s="163"/>
      <c r="M131" s="118" t="s">
        <v>65</v>
      </c>
    </row>
    <row r="132" spans="1:17" s="11" customFormat="1" ht="12.75">
      <c r="A132" s="9"/>
      <c r="B132" s="269" t="s">
        <v>369</v>
      </c>
      <c r="C132" s="269" t="s">
        <v>124</v>
      </c>
      <c r="D132" s="57">
        <f>IF(COUNTA(E132:L132)&gt;=1,LARGE(E132:L132,1),0)+IF(COUNTA(E132:L132)&gt;=2,LARGE(E132:L132,2),0)+IF(COUNTA(E132:L132)&gt;=3,LARGE(E132:L132,3),0)+IF(COUNTA(E132:L132)&gt;=4,LARGE(E132:L132,4),0)+IF(COUNTA(E132:L132)&gt;=5,LARGE(E132:L132,5),0)</f>
        <v>1.1</v>
      </c>
      <c r="E132" s="87"/>
      <c r="F132" s="87"/>
      <c r="G132" s="87"/>
      <c r="H132" s="50"/>
      <c r="I132" s="87"/>
      <c r="J132" s="87"/>
      <c r="K132" s="88"/>
      <c r="L132" s="88">
        <v>1.1</v>
      </c>
      <c r="M132" s="173" t="s">
        <v>177</v>
      </c>
      <c r="N132" s="96"/>
      <c r="Q132" s="34"/>
    </row>
    <row r="133" spans="1:13" ht="12.75">
      <c r="A133" s="9" t="s">
        <v>347</v>
      </c>
      <c r="B133" s="43" t="s">
        <v>352</v>
      </c>
      <c r="C133" s="43" t="s">
        <v>197</v>
      </c>
      <c r="D133" s="57">
        <f>IF(COUNTA(E133:L133)&gt;=1,LARGE(E133:L133,1),0)+IF(COUNTA(E133:L133)&gt;=2,LARGE(E133:L133,2),0)+IF(COUNTA(E133:L133)&gt;=3,LARGE(E133:L133,3),0)+IF(COUNTA(E133:L133)&gt;=4,LARGE(E133:L133,4),0)+IF(COUNTA(E133:L133)&gt;=5,LARGE(E133:L133,5),0)</f>
        <v>0.94</v>
      </c>
      <c r="E133" s="91"/>
      <c r="F133" s="91"/>
      <c r="G133" s="87"/>
      <c r="H133" s="91"/>
      <c r="I133" s="89"/>
      <c r="J133" s="91"/>
      <c r="K133" s="87">
        <v>0.94</v>
      </c>
      <c r="L133" s="91"/>
      <c r="M133" s="52" t="s">
        <v>82</v>
      </c>
    </row>
    <row r="134" spans="1:13" ht="12.75">
      <c r="A134" s="9" t="s">
        <v>370</v>
      </c>
      <c r="B134" s="221" t="s">
        <v>353</v>
      </c>
      <c r="C134" s="172" t="s">
        <v>197</v>
      </c>
      <c r="D134" s="57">
        <f>IF(COUNTA(E134:L134)&gt;=1,LARGE(E134:L134,1),0)+IF(COUNTA(E134:L134)&gt;=2,LARGE(E134:L134,2),0)+IF(COUNTA(E134:L134)&gt;=3,LARGE(E134:L134,3),0)+IF(COUNTA(E134:L134)&gt;=4,LARGE(E134:L134,4),0)+IF(COUNTA(E134:L134)&gt;=5,LARGE(E134:L134,5),0)</f>
        <v>0.92</v>
      </c>
      <c r="E134" s="91"/>
      <c r="F134" s="91"/>
      <c r="G134" s="87"/>
      <c r="H134" s="91"/>
      <c r="I134" s="89"/>
      <c r="J134" s="91"/>
      <c r="K134" s="87">
        <v>0.92</v>
      </c>
      <c r="L134" s="91"/>
      <c r="M134" s="173" t="s">
        <v>212</v>
      </c>
    </row>
    <row r="135" spans="1:18" s="56" customFormat="1" ht="12.75">
      <c r="A135" s="9" t="s">
        <v>348</v>
      </c>
      <c r="B135" s="281" t="s">
        <v>322</v>
      </c>
      <c r="C135" s="281" t="s">
        <v>268</v>
      </c>
      <c r="D135" s="57">
        <f>IF(COUNTA(E135:L135)&gt;=1,LARGE(E135:L135,1),0)+IF(COUNTA(E135:L135)&gt;=2,LARGE(E135:L135,2),0)+IF(COUNTA(E135:L135)&gt;=3,LARGE(E135:L135,3),0)+IF(COUNTA(E135:L135)&gt;=4,LARGE(E135:L135,4),0)+IF(COUNTA(E135:L135)&gt;=5,LARGE(E135:L135,5),0)</f>
        <v>0.8</v>
      </c>
      <c r="E135" s="91"/>
      <c r="F135" s="91"/>
      <c r="G135" s="91"/>
      <c r="H135" s="91"/>
      <c r="I135" s="88">
        <v>0.8</v>
      </c>
      <c r="J135" s="91"/>
      <c r="K135" s="91"/>
      <c r="L135" s="91"/>
      <c r="M135" s="123" t="s">
        <v>110</v>
      </c>
      <c r="N135" s="96"/>
      <c r="O135" s="136"/>
      <c r="P135" s="130"/>
      <c r="Q135" s="85"/>
      <c r="R135" s="144"/>
    </row>
    <row r="136" spans="1:13" ht="12.75">
      <c r="A136" s="9" t="s">
        <v>358</v>
      </c>
      <c r="B136" s="172" t="s">
        <v>338</v>
      </c>
      <c r="C136" s="178" t="s">
        <v>79</v>
      </c>
      <c r="D136" s="57">
        <f>IF(COUNTA(E136:L136)&gt;=1,LARGE(E136:L136,1),0)+IF(COUNTA(E136:L136)&gt;=2,LARGE(E136:L136,2),0)+IF(COUNTA(E136:L136)&gt;=3,LARGE(E136:L136,3),0)+IF(COUNTA(E136:L136)&gt;=4,LARGE(E136:L136,4),0)+IF(COUNTA(E136:L136)&gt;=5,LARGE(E136:L136,5),0)</f>
        <v>0.78</v>
      </c>
      <c r="E136" s="87"/>
      <c r="F136" s="87"/>
      <c r="G136" s="87"/>
      <c r="H136" s="50"/>
      <c r="I136" s="87"/>
      <c r="J136" s="87">
        <v>0.78</v>
      </c>
      <c r="K136" s="88"/>
      <c r="L136" s="50"/>
      <c r="M136" s="173" t="s">
        <v>212</v>
      </c>
    </row>
    <row r="137" spans="1:17" ht="12.75">
      <c r="A137" s="9" t="s">
        <v>359</v>
      </c>
      <c r="B137" s="174" t="s">
        <v>272</v>
      </c>
      <c r="C137" s="227" t="s">
        <v>258</v>
      </c>
      <c r="D137" s="57">
        <f>IF(COUNTA(E137:L137)&gt;=1,LARGE(E137:L137,1),0)+IF(COUNTA(E137:L137)&gt;=2,LARGE(E137:L137,2),0)+IF(COUNTA(E137:L137)&gt;=3,LARGE(E137:L137,3),0)+IF(COUNTA(E137:L137)&gt;=4,LARGE(E137:L137,4),0)+IF(COUNTA(E137:L137)&gt;=5,LARGE(E137:L137,5),0)</f>
        <v>0.76</v>
      </c>
      <c r="E137" s="87"/>
      <c r="F137" s="87"/>
      <c r="G137" s="87">
        <v>0.76</v>
      </c>
      <c r="H137" s="87"/>
      <c r="I137" s="87"/>
      <c r="J137" s="81"/>
      <c r="K137" s="50"/>
      <c r="L137" s="88"/>
      <c r="M137" s="173" t="s">
        <v>120</v>
      </c>
      <c r="O137" s="209"/>
      <c r="P137" s="186"/>
      <c r="Q137" s="141"/>
    </row>
    <row r="138" spans="1:13" ht="12.75">
      <c r="A138" s="9"/>
      <c r="B138" s="172" t="s">
        <v>339</v>
      </c>
      <c r="C138" s="178" t="s">
        <v>79</v>
      </c>
      <c r="D138" s="57">
        <f>IF(COUNTA(E138:L138)&gt;=1,LARGE(E138:L138,1),0)+IF(COUNTA(E138:L138)&gt;=2,LARGE(E138:L138,2),0)+IF(COUNTA(E138:L138)&gt;=3,LARGE(E138:L138,3),0)+IF(COUNTA(E138:L138)&gt;=4,LARGE(E138:L138,4),0)+IF(COUNTA(E138:L138)&gt;=5,LARGE(E138:L138,5),0)</f>
        <v>0.76</v>
      </c>
      <c r="E138" s="87"/>
      <c r="F138" s="87"/>
      <c r="G138" s="87"/>
      <c r="H138" s="50"/>
      <c r="I138" s="87"/>
      <c r="J138" s="87">
        <v>0.76</v>
      </c>
      <c r="K138" s="88"/>
      <c r="L138" s="50"/>
      <c r="M138" s="173" t="s">
        <v>212</v>
      </c>
    </row>
    <row r="139" spans="1:13" ht="12.75">
      <c r="A139" s="9" t="s">
        <v>360</v>
      </c>
      <c r="B139" s="172" t="s">
        <v>340</v>
      </c>
      <c r="C139" s="178" t="s">
        <v>79</v>
      </c>
      <c r="D139" s="57">
        <f>IF(COUNTA(E139:L139)&gt;=1,LARGE(E139:L139,1),0)+IF(COUNTA(E139:L139)&gt;=2,LARGE(E139:L139,2),0)+IF(COUNTA(E139:L139)&gt;=3,LARGE(E139:L139,3),0)+IF(COUNTA(E139:L139)&gt;=4,LARGE(E139:L139,4),0)+IF(COUNTA(E139:L139)&gt;=5,LARGE(E139:L139,5),0)</f>
        <v>0.74</v>
      </c>
      <c r="E139" s="87"/>
      <c r="F139" s="87"/>
      <c r="G139" s="87"/>
      <c r="H139" s="50"/>
      <c r="I139" s="87"/>
      <c r="J139" s="87">
        <v>0.74</v>
      </c>
      <c r="K139" s="88"/>
      <c r="L139" s="50"/>
      <c r="M139" s="173" t="s">
        <v>177</v>
      </c>
    </row>
    <row r="140" spans="1:18" s="56" customFormat="1" ht="12.75">
      <c r="A140" s="9" t="s">
        <v>361</v>
      </c>
      <c r="B140" s="69" t="s">
        <v>232</v>
      </c>
      <c r="C140" s="43" t="s">
        <v>79</v>
      </c>
      <c r="D140" s="57">
        <f>IF(COUNTA(E140:L140)&gt;=1,LARGE(E140:L140,1),0)+IF(COUNTA(E140:L140)&gt;=2,LARGE(E140:L140,2),0)+IF(COUNTA(E140:L140)&gt;=3,LARGE(E140:L140,3),0)+IF(COUNTA(E140:L140)&gt;=4,LARGE(E140:L140,4),0)+IF(COUNTA(E140:L140)&gt;=5,LARGE(E140:L140,5),0)</f>
        <v>0.72</v>
      </c>
      <c r="E140" s="91">
        <v>0</v>
      </c>
      <c r="F140" s="91"/>
      <c r="G140" s="91"/>
      <c r="H140" s="91"/>
      <c r="I140" s="91"/>
      <c r="J140" s="87">
        <v>0.72</v>
      </c>
      <c r="K140" s="91"/>
      <c r="L140" s="91"/>
      <c r="M140" s="123" t="s">
        <v>110</v>
      </c>
      <c r="N140" s="96"/>
      <c r="O140" s="136"/>
      <c r="P140" s="130"/>
      <c r="Q140" s="85"/>
      <c r="R140" s="144"/>
    </row>
    <row r="141" spans="1:17" ht="12.75">
      <c r="A141" s="9" t="s">
        <v>362</v>
      </c>
      <c r="B141" s="70" t="s">
        <v>273</v>
      </c>
      <c r="C141" s="220" t="s">
        <v>268</v>
      </c>
      <c r="D141" s="57">
        <f>IF(COUNTA(E141:L141)&gt;=1,LARGE(E141:L141,1),0)+IF(COUNTA(E141:L141)&gt;=2,LARGE(E141:L141,2),0)+IF(COUNTA(E141:L141)&gt;=3,LARGE(E141:L141,3),0)+IF(COUNTA(E141:L141)&gt;=4,LARGE(E141:L141,4),0)+IF(COUNTA(E141:L141)&gt;=5,LARGE(E141:L141,5),0)</f>
        <v>0.66</v>
      </c>
      <c r="E141" s="88"/>
      <c r="F141" s="87"/>
      <c r="G141" s="87">
        <v>0.66</v>
      </c>
      <c r="H141" s="87"/>
      <c r="I141" s="50"/>
      <c r="J141" s="87"/>
      <c r="K141" s="87"/>
      <c r="L141" s="89"/>
      <c r="M141" s="75">
        <v>99</v>
      </c>
      <c r="O141" s="185"/>
      <c r="P141" s="207"/>
      <c r="Q141" s="141"/>
    </row>
    <row r="142" spans="1:13" ht="12.75">
      <c r="A142" s="9" t="s">
        <v>371</v>
      </c>
      <c r="B142" s="182" t="s">
        <v>323</v>
      </c>
      <c r="C142" s="182" t="s">
        <v>227</v>
      </c>
      <c r="D142" s="57">
        <f>IF(COUNTA(E142:L142)&gt;=1,LARGE(E142:L142,1),0)+IF(COUNTA(E142:L142)&gt;=2,LARGE(E142:L142,2),0)+IF(COUNTA(E142:L142)&gt;=3,LARGE(E142:L142,3),0)+IF(COUNTA(E142:L142)&gt;=4,LARGE(E142:L142,4),0)+IF(COUNTA(E142:L142)&gt;=5,LARGE(E142:L142,5),0)</f>
        <v>0.6</v>
      </c>
      <c r="E142" s="87"/>
      <c r="F142" s="87"/>
      <c r="G142" s="87"/>
      <c r="H142" s="87"/>
      <c r="I142" s="88">
        <v>0.6</v>
      </c>
      <c r="J142" s="81"/>
      <c r="K142" s="50"/>
      <c r="L142" s="89">
        <v>0</v>
      </c>
      <c r="M142" s="173" t="s">
        <v>280</v>
      </c>
    </row>
    <row r="143" spans="1:13" ht="12.75">
      <c r="A143" s="9" t="s">
        <v>372</v>
      </c>
      <c r="B143" s="43" t="s">
        <v>324</v>
      </c>
      <c r="C143" s="43" t="s">
        <v>123</v>
      </c>
      <c r="D143" s="57">
        <f>IF(COUNTA(E143:L143)&gt;=1,LARGE(E143:L143,1),0)+IF(COUNTA(E143:L143)&gt;=2,LARGE(E143:L143,2),0)+IF(COUNTA(E143:L143)&gt;=3,LARGE(E143:L143,3),0)+IF(COUNTA(E143:L143)&gt;=4,LARGE(E143:L143,4),0)+IF(COUNTA(E143:L143)&gt;=5,LARGE(E143:L143,5),0)</f>
        <v>0.58</v>
      </c>
      <c r="E143" s="87"/>
      <c r="F143" s="88"/>
      <c r="G143" s="87"/>
      <c r="H143" s="87"/>
      <c r="I143" s="87">
        <v>0.58</v>
      </c>
      <c r="J143" s="88"/>
      <c r="K143" s="88"/>
      <c r="L143" s="87"/>
      <c r="M143" s="123" t="s">
        <v>82</v>
      </c>
    </row>
    <row r="144" spans="1:17" ht="12.75">
      <c r="A144" s="9" t="s">
        <v>373</v>
      </c>
      <c r="B144" s="197" t="s">
        <v>277</v>
      </c>
      <c r="C144" s="197" t="s">
        <v>116</v>
      </c>
      <c r="D144" s="57">
        <f>IF(COUNTA(E144:L144)&gt;=1,LARGE(E144:L144,1),0)+IF(COUNTA(E144:L144)&gt;=2,LARGE(E144:L144,2),0)+IF(COUNTA(E144:L144)&gt;=3,LARGE(E144:L144,3),0)+IF(COUNTA(E144:L144)&gt;=4,LARGE(E144:L144,4),0)+IF(COUNTA(E144:L144)&gt;=5,LARGE(E144:L144,5),0)</f>
        <v>0.56</v>
      </c>
      <c r="E144" s="91"/>
      <c r="F144" s="91"/>
      <c r="G144" s="87">
        <v>0.56</v>
      </c>
      <c r="H144" s="91"/>
      <c r="I144" s="89">
        <v>0</v>
      </c>
      <c r="J144" s="91"/>
      <c r="K144" s="91"/>
      <c r="L144" s="91"/>
      <c r="M144" s="123" t="s">
        <v>110</v>
      </c>
      <c r="O144" s="184"/>
      <c r="P144" s="184"/>
      <c r="Q144" s="141"/>
    </row>
    <row r="145" spans="1:13" ht="12.75">
      <c r="A145" s="9" t="s">
        <v>374</v>
      </c>
      <c r="B145" s="239" t="s">
        <v>354</v>
      </c>
      <c r="C145" s="183" t="s">
        <v>201</v>
      </c>
      <c r="D145" s="57">
        <f>IF(COUNTA(E145:L145)&gt;=1,LARGE(E145:L145,1),0)+IF(COUNTA(E145:L145)&gt;=2,LARGE(E145:L145,2),0)+IF(COUNTA(E145:L145)&gt;=3,LARGE(E145:L145,3),0)+IF(COUNTA(E145:L145)&gt;=4,LARGE(E145:L145,4),0)+IF(COUNTA(E145:L145)&gt;=5,LARGE(E145:L145,5),0)</f>
        <v>0</v>
      </c>
      <c r="E145" s="91"/>
      <c r="F145" s="91"/>
      <c r="G145" s="87"/>
      <c r="H145" s="91"/>
      <c r="I145" s="89"/>
      <c r="J145" s="91"/>
      <c r="K145" s="89">
        <v>0</v>
      </c>
      <c r="L145" s="91"/>
      <c r="M145" s="242" t="s">
        <v>120</v>
      </c>
    </row>
    <row r="146" spans="1:17" s="11" customFormat="1" ht="12.75">
      <c r="A146" s="241"/>
      <c r="B146" s="240"/>
      <c r="C146" s="206"/>
      <c r="D146" s="14"/>
      <c r="E146" s="144"/>
      <c r="F146" s="144"/>
      <c r="G146" s="141"/>
      <c r="H146" s="144"/>
      <c r="I146" s="224"/>
      <c r="J146" s="144"/>
      <c r="K146" s="144"/>
      <c r="L146" s="144"/>
      <c r="M146" s="14"/>
      <c r="N146" s="96"/>
      <c r="Q146" s="34"/>
    </row>
    <row r="147" spans="1:17" s="11" customFormat="1" ht="12.75">
      <c r="A147" s="241"/>
      <c r="B147" s="240"/>
      <c r="C147" s="206"/>
      <c r="D147" s="14"/>
      <c r="E147" s="144"/>
      <c r="F147" s="144"/>
      <c r="G147" s="141"/>
      <c r="H147" s="144"/>
      <c r="I147" s="224"/>
      <c r="J147" s="144"/>
      <c r="K147" s="144"/>
      <c r="L147" s="144"/>
      <c r="M147" s="14"/>
      <c r="N147" s="96"/>
      <c r="Q147" s="34"/>
    </row>
    <row r="148" spans="1:17" s="11" customFormat="1" ht="12.75">
      <c r="A148" s="241"/>
      <c r="B148" s="240"/>
      <c r="C148" s="206"/>
      <c r="D148" s="14"/>
      <c r="E148" s="144"/>
      <c r="F148" s="144"/>
      <c r="G148" s="141"/>
      <c r="H148" s="144"/>
      <c r="I148" s="224"/>
      <c r="J148" s="144"/>
      <c r="K148" s="144"/>
      <c r="L148" s="144"/>
      <c r="M148" s="14"/>
      <c r="N148" s="96"/>
      <c r="Q148" s="34"/>
    </row>
    <row r="149" spans="1:17" s="11" customFormat="1" ht="12.75">
      <c r="A149" s="241"/>
      <c r="B149" s="240"/>
      <c r="C149" s="206"/>
      <c r="D149" s="14"/>
      <c r="E149" s="144"/>
      <c r="F149" s="144"/>
      <c r="G149" s="141"/>
      <c r="H149" s="144"/>
      <c r="I149" s="224"/>
      <c r="J149" s="144"/>
      <c r="K149" s="144"/>
      <c r="L149" s="144"/>
      <c r="M149" s="14"/>
      <c r="N149" s="96"/>
      <c r="Q149" s="34"/>
    </row>
    <row r="150" spans="1:17" s="11" customFormat="1" ht="12.75">
      <c r="A150" s="241"/>
      <c r="B150" s="240"/>
      <c r="C150" s="206"/>
      <c r="D150" s="14"/>
      <c r="E150" s="144"/>
      <c r="F150" s="144"/>
      <c r="G150" s="141"/>
      <c r="H150" s="144"/>
      <c r="I150" s="224"/>
      <c r="J150" s="144"/>
      <c r="K150" s="144"/>
      <c r="L150" s="144"/>
      <c r="M150" s="14"/>
      <c r="N150" s="96"/>
      <c r="Q150" s="34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7"/>
  <sheetViews>
    <sheetView zoomScale="95" zoomScaleNormal="95" zoomScalePageLayoutView="0" workbookViewId="0" topLeftCell="A112">
      <selection activeCell="K144" sqref="K144"/>
    </sheetView>
  </sheetViews>
  <sheetFormatPr defaultColWidth="9.00390625" defaultRowHeight="12.75"/>
  <cols>
    <col min="1" max="1" width="18.00390625" style="0" bestFit="1" customWidth="1"/>
    <col min="2" max="2" width="8.75390625" style="0" customWidth="1"/>
    <col min="3" max="3" width="8.75390625" style="18" customWidth="1"/>
    <col min="4" max="10" width="8.75390625" style="0" customWidth="1"/>
  </cols>
  <sheetData>
    <row r="1" spans="1:10" ht="12.75" customHeight="1">
      <c r="A1" s="260" t="s">
        <v>46</v>
      </c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263" t="s">
        <v>47</v>
      </c>
    </row>
    <row r="2" spans="1:10" ht="12.75" customHeight="1">
      <c r="A2" s="261"/>
      <c r="B2" s="19" t="s">
        <v>48</v>
      </c>
      <c r="C2" s="3" t="s">
        <v>49</v>
      </c>
      <c r="D2" s="3" t="s">
        <v>48</v>
      </c>
      <c r="E2" s="3" t="s">
        <v>48</v>
      </c>
      <c r="F2" s="3" t="s">
        <v>48</v>
      </c>
      <c r="G2" s="3" t="s">
        <v>49</v>
      </c>
      <c r="H2" s="3" t="s">
        <v>50</v>
      </c>
      <c r="I2" s="3" t="s">
        <v>49</v>
      </c>
      <c r="J2" s="264"/>
    </row>
    <row r="3" spans="1:10" ht="13.5" customHeight="1" thickBot="1">
      <c r="A3" s="262"/>
      <c r="B3" s="20">
        <v>38255</v>
      </c>
      <c r="C3" s="21">
        <v>38269</v>
      </c>
      <c r="D3" s="21">
        <v>38311</v>
      </c>
      <c r="E3" s="21">
        <v>38339</v>
      </c>
      <c r="F3" s="21">
        <v>38374</v>
      </c>
      <c r="G3" s="21">
        <v>38402</v>
      </c>
      <c r="H3" s="21">
        <v>38416</v>
      </c>
      <c r="I3" s="21">
        <v>38458</v>
      </c>
      <c r="J3" s="265"/>
    </row>
    <row r="4" spans="1:10" ht="12.75">
      <c r="A4" s="22" t="s">
        <v>51</v>
      </c>
      <c r="B4" s="23">
        <v>24</v>
      </c>
      <c r="C4" s="23">
        <v>23</v>
      </c>
      <c r="D4" s="24">
        <v>30</v>
      </c>
      <c r="E4" s="23">
        <v>25</v>
      </c>
      <c r="F4" s="23">
        <v>23</v>
      </c>
      <c r="G4" s="23">
        <v>12</v>
      </c>
      <c r="H4" s="23">
        <v>21</v>
      </c>
      <c r="I4" s="23">
        <v>14</v>
      </c>
      <c r="J4" s="25">
        <f aca="true" t="shared" si="0" ref="J4:J9">AVERAGE(B4:I4)</f>
        <v>21.5</v>
      </c>
    </row>
    <row r="5" spans="1:10" ht="12.75">
      <c r="A5" s="7" t="s">
        <v>52</v>
      </c>
      <c r="B5" s="8">
        <v>3</v>
      </c>
      <c r="C5" s="8">
        <v>4</v>
      </c>
      <c r="D5" s="15">
        <v>6</v>
      </c>
      <c r="E5" s="8">
        <v>5</v>
      </c>
      <c r="F5" s="8">
        <v>4</v>
      </c>
      <c r="G5" s="8">
        <v>1</v>
      </c>
      <c r="H5" s="8">
        <v>3</v>
      </c>
      <c r="I5" s="8">
        <v>1</v>
      </c>
      <c r="J5" s="25">
        <f t="shared" si="0"/>
        <v>3.375</v>
      </c>
    </row>
    <row r="6" spans="1:10" ht="12.75">
      <c r="A6" s="7" t="s">
        <v>53</v>
      </c>
      <c r="B6" s="8">
        <v>16</v>
      </c>
      <c r="C6" s="8">
        <v>14</v>
      </c>
      <c r="D6" s="15">
        <v>29</v>
      </c>
      <c r="E6" s="8">
        <v>16</v>
      </c>
      <c r="F6" s="8">
        <v>14</v>
      </c>
      <c r="G6" s="8">
        <v>13</v>
      </c>
      <c r="H6" s="8">
        <v>12</v>
      </c>
      <c r="I6" s="8">
        <v>8</v>
      </c>
      <c r="J6" s="25">
        <f t="shared" si="0"/>
        <v>15.25</v>
      </c>
    </row>
    <row r="7" spans="1:10" ht="12.75">
      <c r="A7" s="7" t="s">
        <v>54</v>
      </c>
      <c r="B7" s="8">
        <v>2</v>
      </c>
      <c r="C7" s="8">
        <v>2</v>
      </c>
      <c r="D7" s="8">
        <v>1</v>
      </c>
      <c r="E7" s="8">
        <v>0</v>
      </c>
      <c r="F7" s="8">
        <v>2</v>
      </c>
      <c r="G7" s="8">
        <v>3</v>
      </c>
      <c r="H7" s="15">
        <v>4</v>
      </c>
      <c r="I7" s="15">
        <v>4</v>
      </c>
      <c r="J7" s="25">
        <f t="shared" si="0"/>
        <v>2.25</v>
      </c>
    </row>
    <row r="8" spans="1:10" ht="12.75">
      <c r="A8" s="7" t="s">
        <v>55</v>
      </c>
      <c r="B8" s="8">
        <v>16</v>
      </c>
      <c r="C8" s="8">
        <v>15</v>
      </c>
      <c r="D8" s="15">
        <v>17</v>
      </c>
      <c r="E8" s="8">
        <v>14</v>
      </c>
      <c r="F8" s="8">
        <v>15</v>
      </c>
      <c r="G8" s="8">
        <v>3</v>
      </c>
      <c r="H8" s="8">
        <v>10</v>
      </c>
      <c r="I8" s="8">
        <v>7</v>
      </c>
      <c r="J8" s="25">
        <f t="shared" si="0"/>
        <v>12.125</v>
      </c>
    </row>
    <row r="9" spans="1:10" ht="12.75">
      <c r="A9" s="7" t="s">
        <v>56</v>
      </c>
      <c r="B9" s="8">
        <v>1</v>
      </c>
      <c r="C9" s="15">
        <v>2</v>
      </c>
      <c r="D9" s="15">
        <v>2</v>
      </c>
      <c r="E9" s="15">
        <v>2</v>
      </c>
      <c r="F9" s="8">
        <v>1</v>
      </c>
      <c r="G9" s="8">
        <v>0</v>
      </c>
      <c r="H9" s="8">
        <v>1</v>
      </c>
      <c r="I9" s="8">
        <v>1</v>
      </c>
      <c r="J9" s="25">
        <f t="shared" si="0"/>
        <v>1.25</v>
      </c>
    </row>
    <row r="10" spans="1:10" ht="12.75">
      <c r="A10" s="27"/>
      <c r="B10" s="28"/>
      <c r="C10" s="28"/>
      <c r="D10" s="28"/>
      <c r="E10" s="2"/>
      <c r="F10" s="2"/>
      <c r="G10" s="2"/>
      <c r="H10" s="2"/>
      <c r="I10" s="2"/>
      <c r="J10" s="27"/>
    </row>
    <row r="11" spans="1:10" ht="12.75">
      <c r="A11" s="7" t="s">
        <v>57</v>
      </c>
      <c r="B11" s="8">
        <f aca="true" t="shared" si="1" ref="B11:I11">SUM(B4:B9)</f>
        <v>62</v>
      </c>
      <c r="C11" s="8">
        <f t="shared" si="1"/>
        <v>60</v>
      </c>
      <c r="D11" s="15">
        <f t="shared" si="1"/>
        <v>85</v>
      </c>
      <c r="E11" s="8">
        <f t="shared" si="1"/>
        <v>62</v>
      </c>
      <c r="F11" s="8">
        <f t="shared" si="1"/>
        <v>59</v>
      </c>
      <c r="G11" s="8">
        <f t="shared" si="1"/>
        <v>32</v>
      </c>
      <c r="H11" s="8">
        <f t="shared" si="1"/>
        <v>51</v>
      </c>
      <c r="I11" s="8">
        <f t="shared" si="1"/>
        <v>35</v>
      </c>
      <c r="J11" s="29">
        <f>SUM(J4:J9)</f>
        <v>55.75</v>
      </c>
    </row>
    <row r="12" ht="13.5" thickBot="1">
      <c r="C12"/>
    </row>
    <row r="13" spans="3:4" ht="13.5" thickBot="1">
      <c r="C13"/>
      <c r="D13" s="30" t="s">
        <v>58</v>
      </c>
    </row>
    <row r="16" ht="13.5" thickBot="1"/>
    <row r="17" spans="1:10" ht="12.75" customHeight="1">
      <c r="A17" s="260" t="s">
        <v>59</v>
      </c>
      <c r="B17" s="16" t="s">
        <v>0</v>
      </c>
      <c r="C17" s="17" t="s">
        <v>1</v>
      </c>
      <c r="D17" s="17" t="s">
        <v>2</v>
      </c>
      <c r="E17" s="17" t="s">
        <v>3</v>
      </c>
      <c r="F17" s="17" t="s">
        <v>4</v>
      </c>
      <c r="G17" s="17" t="s">
        <v>5</v>
      </c>
      <c r="H17" s="17" t="s">
        <v>6</v>
      </c>
      <c r="I17" s="17" t="s">
        <v>7</v>
      </c>
      <c r="J17" s="263" t="s">
        <v>47</v>
      </c>
    </row>
    <row r="18" spans="1:10" ht="12.75" customHeight="1">
      <c r="A18" s="261"/>
      <c r="B18" s="19" t="s">
        <v>49</v>
      </c>
      <c r="C18" s="3" t="s">
        <v>48</v>
      </c>
      <c r="D18" s="3" t="s">
        <v>48</v>
      </c>
      <c r="E18" s="3" t="s">
        <v>48</v>
      </c>
      <c r="F18" s="3" t="s">
        <v>49</v>
      </c>
      <c r="G18" s="3" t="s">
        <v>49</v>
      </c>
      <c r="H18" s="3" t="s">
        <v>48</v>
      </c>
      <c r="I18" s="3" t="s">
        <v>50</v>
      </c>
      <c r="J18" s="264"/>
    </row>
    <row r="19" spans="1:10" ht="13.5" customHeight="1" thickBot="1">
      <c r="A19" s="262"/>
      <c r="B19" s="20">
        <v>38619</v>
      </c>
      <c r="C19" s="21">
        <v>38647</v>
      </c>
      <c r="D19" s="21">
        <v>38676</v>
      </c>
      <c r="E19" s="21">
        <v>38703</v>
      </c>
      <c r="F19" s="21">
        <v>38724</v>
      </c>
      <c r="G19" s="21">
        <v>38766</v>
      </c>
      <c r="H19" s="21">
        <v>38794</v>
      </c>
      <c r="I19" s="21">
        <v>38815</v>
      </c>
      <c r="J19" s="265"/>
    </row>
    <row r="20" spans="1:10" ht="12.75">
      <c r="A20" s="22" t="s">
        <v>51</v>
      </c>
      <c r="B20" s="23">
        <v>12</v>
      </c>
      <c r="C20" s="23">
        <v>12</v>
      </c>
      <c r="D20" s="24">
        <v>19</v>
      </c>
      <c r="E20" s="23">
        <v>9</v>
      </c>
      <c r="F20" s="23">
        <v>15</v>
      </c>
      <c r="G20" s="23">
        <v>10</v>
      </c>
      <c r="H20" s="23">
        <v>12</v>
      </c>
      <c r="I20" s="23">
        <v>12</v>
      </c>
      <c r="J20" s="25">
        <f aca="true" t="shared" si="2" ref="J20:J25">AVERAGE(B20:I20)</f>
        <v>12.625</v>
      </c>
    </row>
    <row r="21" spans="1:10" ht="12.75">
      <c r="A21" s="7" t="s">
        <v>52</v>
      </c>
      <c r="B21" s="8">
        <v>4</v>
      </c>
      <c r="C21" s="15">
        <v>5</v>
      </c>
      <c r="D21" s="15">
        <v>5</v>
      </c>
      <c r="E21" s="8">
        <v>4</v>
      </c>
      <c r="F21" s="8">
        <v>3</v>
      </c>
      <c r="G21" s="8">
        <v>3</v>
      </c>
      <c r="H21" s="8">
        <v>3</v>
      </c>
      <c r="I21" s="8">
        <v>1</v>
      </c>
      <c r="J21" s="25">
        <f t="shared" si="2"/>
        <v>3.5</v>
      </c>
    </row>
    <row r="22" spans="1:10" ht="12.75">
      <c r="A22" s="7" t="s">
        <v>53</v>
      </c>
      <c r="B22" s="8">
        <v>11</v>
      </c>
      <c r="C22" s="8">
        <v>18</v>
      </c>
      <c r="D22" s="8">
        <v>14</v>
      </c>
      <c r="E22" s="15">
        <v>21</v>
      </c>
      <c r="F22" s="8">
        <v>11</v>
      </c>
      <c r="G22" s="8">
        <v>7</v>
      </c>
      <c r="H22" s="8">
        <v>20</v>
      </c>
      <c r="I22" s="8">
        <v>14</v>
      </c>
      <c r="J22" s="25">
        <f t="shared" si="2"/>
        <v>14.5</v>
      </c>
    </row>
    <row r="23" spans="1:10" ht="12.75">
      <c r="A23" s="7" t="s">
        <v>54</v>
      </c>
      <c r="B23" s="8">
        <v>3</v>
      </c>
      <c r="C23" s="15">
        <v>4</v>
      </c>
      <c r="D23" s="8">
        <v>2</v>
      </c>
      <c r="E23" s="8">
        <v>2</v>
      </c>
      <c r="F23" s="15">
        <v>4</v>
      </c>
      <c r="G23" s="8">
        <v>2</v>
      </c>
      <c r="H23" s="8">
        <v>2</v>
      </c>
      <c r="I23" s="15">
        <v>4</v>
      </c>
      <c r="J23" s="25">
        <f t="shared" si="2"/>
        <v>2.875</v>
      </c>
    </row>
    <row r="24" spans="1:10" ht="12.75">
      <c r="A24" s="7" t="s">
        <v>55</v>
      </c>
      <c r="B24" s="8">
        <v>11</v>
      </c>
      <c r="C24" s="8">
        <v>11</v>
      </c>
      <c r="D24" s="15">
        <v>18</v>
      </c>
      <c r="E24" s="8">
        <v>11</v>
      </c>
      <c r="F24" s="8">
        <v>11</v>
      </c>
      <c r="G24" s="8">
        <v>5</v>
      </c>
      <c r="H24" s="8">
        <v>11</v>
      </c>
      <c r="I24" s="8">
        <v>4</v>
      </c>
      <c r="J24" s="25">
        <f t="shared" si="2"/>
        <v>10.25</v>
      </c>
    </row>
    <row r="25" spans="1:10" ht="12.75">
      <c r="A25" s="7" t="s">
        <v>56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5">
        <f t="shared" si="2"/>
        <v>0</v>
      </c>
    </row>
    <row r="26" spans="1:10" ht="12.75">
      <c r="A26" s="27"/>
      <c r="B26" s="28"/>
      <c r="C26" s="28"/>
      <c r="D26" s="28"/>
      <c r="E26" s="2"/>
      <c r="F26" s="2"/>
      <c r="G26" s="2"/>
      <c r="H26" s="2"/>
      <c r="I26" s="2"/>
      <c r="J26" s="27"/>
    </row>
    <row r="27" spans="1:10" ht="12.75">
      <c r="A27" s="7" t="s">
        <v>57</v>
      </c>
      <c r="B27" s="8">
        <f aca="true" t="shared" si="3" ref="B27:I27">SUM(B20:B25)</f>
        <v>41</v>
      </c>
      <c r="C27" s="8">
        <f t="shared" si="3"/>
        <v>50</v>
      </c>
      <c r="D27" s="15">
        <f t="shared" si="3"/>
        <v>58</v>
      </c>
      <c r="E27" s="8">
        <f t="shared" si="3"/>
        <v>47</v>
      </c>
      <c r="F27" s="8">
        <f t="shared" si="3"/>
        <v>44</v>
      </c>
      <c r="G27" s="8">
        <f t="shared" si="3"/>
        <v>27</v>
      </c>
      <c r="H27" s="8">
        <f t="shared" si="3"/>
        <v>48</v>
      </c>
      <c r="I27" s="8">
        <f t="shared" si="3"/>
        <v>35</v>
      </c>
      <c r="J27" s="29">
        <f>SUM(J20:J25)</f>
        <v>43.75</v>
      </c>
    </row>
    <row r="32" ht="13.5" thickBot="1"/>
    <row r="33" spans="1:10" ht="12.75" customHeight="1">
      <c r="A33" s="260" t="s">
        <v>61</v>
      </c>
      <c r="B33" s="16" t="s">
        <v>0</v>
      </c>
      <c r="C33" s="17" t="s">
        <v>1</v>
      </c>
      <c r="D33" s="17" t="s">
        <v>2</v>
      </c>
      <c r="E33" s="17" t="s">
        <v>3</v>
      </c>
      <c r="F33" s="17" t="s">
        <v>4</v>
      </c>
      <c r="G33" s="17" t="s">
        <v>5</v>
      </c>
      <c r="H33" s="17" t="s">
        <v>6</v>
      </c>
      <c r="I33" s="17" t="s">
        <v>7</v>
      </c>
      <c r="J33" s="263" t="s">
        <v>47</v>
      </c>
    </row>
    <row r="34" spans="1:10" ht="12.75" customHeight="1">
      <c r="A34" s="261"/>
      <c r="B34" s="19" t="s">
        <v>48</v>
      </c>
      <c r="C34" s="3" t="s">
        <v>49</v>
      </c>
      <c r="D34" s="19" t="s">
        <v>48</v>
      </c>
      <c r="E34" s="3" t="s">
        <v>49</v>
      </c>
      <c r="F34" s="19" t="s">
        <v>48</v>
      </c>
      <c r="G34" s="3" t="s">
        <v>62</v>
      </c>
      <c r="H34" s="3" t="s">
        <v>48</v>
      </c>
      <c r="I34" s="3" t="s">
        <v>50</v>
      </c>
      <c r="J34" s="264"/>
    </row>
    <row r="35" spans="1:10" ht="13.5" customHeight="1" thickBot="1">
      <c r="A35" s="262"/>
      <c r="B35" s="20">
        <v>38618</v>
      </c>
      <c r="C35" s="21">
        <v>38646</v>
      </c>
      <c r="D35" s="21">
        <v>38660</v>
      </c>
      <c r="E35" s="21">
        <v>38688</v>
      </c>
      <c r="F35" s="21">
        <v>39088</v>
      </c>
      <c r="G35" s="21">
        <v>39117</v>
      </c>
      <c r="H35" s="21">
        <v>39158</v>
      </c>
      <c r="I35" s="21">
        <v>39172</v>
      </c>
      <c r="J35" s="265"/>
    </row>
    <row r="36" spans="1:10" ht="12.75">
      <c r="A36" s="22" t="s">
        <v>51</v>
      </c>
      <c r="B36" s="23">
        <v>23</v>
      </c>
      <c r="C36" s="23">
        <v>21</v>
      </c>
      <c r="D36" s="23">
        <v>19</v>
      </c>
      <c r="E36" s="23">
        <v>19</v>
      </c>
      <c r="F36" s="23">
        <v>22</v>
      </c>
      <c r="G36" s="24">
        <v>32</v>
      </c>
      <c r="H36" s="23">
        <v>25</v>
      </c>
      <c r="I36" s="23">
        <v>23</v>
      </c>
      <c r="J36" s="25">
        <f aca="true" t="shared" si="4" ref="J36:J41">AVERAGE(B36:I36)</f>
        <v>23</v>
      </c>
    </row>
    <row r="37" spans="1:10" ht="12.75">
      <c r="A37" s="7" t="s">
        <v>52</v>
      </c>
      <c r="B37" s="15">
        <v>4</v>
      </c>
      <c r="C37" s="8">
        <v>3</v>
      </c>
      <c r="D37" s="8">
        <v>2</v>
      </c>
      <c r="E37" s="8">
        <v>3</v>
      </c>
      <c r="F37" s="8">
        <v>3</v>
      </c>
      <c r="G37" s="8">
        <v>3</v>
      </c>
      <c r="H37" s="8">
        <v>1</v>
      </c>
      <c r="I37" s="8">
        <v>2</v>
      </c>
      <c r="J37" s="25">
        <f t="shared" si="4"/>
        <v>2.625</v>
      </c>
    </row>
    <row r="38" spans="1:10" ht="12.75">
      <c r="A38" s="7" t="s">
        <v>53</v>
      </c>
      <c r="B38" s="8">
        <v>6</v>
      </c>
      <c r="C38" s="8">
        <v>15</v>
      </c>
      <c r="D38" s="8">
        <v>16</v>
      </c>
      <c r="E38" s="8">
        <v>10</v>
      </c>
      <c r="F38" s="8">
        <v>15</v>
      </c>
      <c r="G38" s="15">
        <v>19</v>
      </c>
      <c r="H38" s="15">
        <v>19</v>
      </c>
      <c r="I38" s="8">
        <v>11</v>
      </c>
      <c r="J38" s="25">
        <f t="shared" si="4"/>
        <v>13.875</v>
      </c>
    </row>
    <row r="39" spans="1:10" ht="12.75">
      <c r="A39" s="7" t="s">
        <v>54</v>
      </c>
      <c r="B39" s="8">
        <v>0</v>
      </c>
      <c r="C39" s="8">
        <v>3</v>
      </c>
      <c r="D39" s="15">
        <v>4</v>
      </c>
      <c r="E39" s="8">
        <v>2</v>
      </c>
      <c r="F39" s="15">
        <v>4</v>
      </c>
      <c r="G39" s="8">
        <v>3</v>
      </c>
      <c r="H39" s="15">
        <v>4</v>
      </c>
      <c r="I39" s="8">
        <v>2</v>
      </c>
      <c r="J39" s="25">
        <f t="shared" si="4"/>
        <v>2.75</v>
      </c>
    </row>
    <row r="40" spans="1:10" ht="12.75">
      <c r="A40" s="7" t="s">
        <v>55</v>
      </c>
      <c r="B40" s="8">
        <v>17</v>
      </c>
      <c r="C40" s="15">
        <v>20</v>
      </c>
      <c r="D40" s="8">
        <v>19</v>
      </c>
      <c r="E40" s="8">
        <v>18</v>
      </c>
      <c r="F40" s="8">
        <v>17</v>
      </c>
      <c r="G40" s="8">
        <v>10</v>
      </c>
      <c r="H40" s="8">
        <v>16</v>
      </c>
      <c r="I40" s="8">
        <v>7</v>
      </c>
      <c r="J40" s="25">
        <f t="shared" si="4"/>
        <v>15.5</v>
      </c>
    </row>
    <row r="41" spans="1:10" ht="12.75">
      <c r="A41" s="7" t="s">
        <v>56</v>
      </c>
      <c r="B41" s="8">
        <v>1</v>
      </c>
      <c r="C41" s="8">
        <v>1</v>
      </c>
      <c r="D41" s="8">
        <v>1</v>
      </c>
      <c r="E41" s="8">
        <v>1</v>
      </c>
      <c r="F41" s="15">
        <v>2</v>
      </c>
      <c r="G41" s="8">
        <v>1</v>
      </c>
      <c r="H41" s="15">
        <v>2</v>
      </c>
      <c r="I41" s="8">
        <v>0</v>
      </c>
      <c r="J41" s="25">
        <f t="shared" si="4"/>
        <v>1.125</v>
      </c>
    </row>
    <row r="42" spans="1:10" ht="12.75">
      <c r="A42" s="27"/>
      <c r="B42" s="28"/>
      <c r="C42" s="28"/>
      <c r="D42" s="28"/>
      <c r="E42" s="2"/>
      <c r="F42" s="2"/>
      <c r="G42" s="2"/>
      <c r="H42" s="2"/>
      <c r="I42" s="2"/>
      <c r="J42" s="27"/>
    </row>
    <row r="43" spans="1:10" ht="12.75">
      <c r="A43" s="7" t="s">
        <v>57</v>
      </c>
      <c r="B43" s="8">
        <f aca="true" t="shared" si="5" ref="B43:I43">SUM(B36:B41)</f>
        <v>51</v>
      </c>
      <c r="C43" s="8">
        <f t="shared" si="5"/>
        <v>63</v>
      </c>
      <c r="D43" s="8">
        <f t="shared" si="5"/>
        <v>61</v>
      </c>
      <c r="E43" s="8">
        <f t="shared" si="5"/>
        <v>53</v>
      </c>
      <c r="F43" s="8">
        <f t="shared" si="5"/>
        <v>63</v>
      </c>
      <c r="G43" s="15">
        <f t="shared" si="5"/>
        <v>68</v>
      </c>
      <c r="H43" s="8">
        <f t="shared" si="5"/>
        <v>67</v>
      </c>
      <c r="I43" s="8">
        <f t="shared" si="5"/>
        <v>45</v>
      </c>
      <c r="J43" s="29">
        <f>SUM(J36:J41)</f>
        <v>58.875</v>
      </c>
    </row>
    <row r="48" ht="13.5" thickBot="1"/>
    <row r="49" spans="1:10" ht="12.75" customHeight="1">
      <c r="A49" s="260" t="s">
        <v>66</v>
      </c>
      <c r="B49" s="16" t="s">
        <v>0</v>
      </c>
      <c r="C49" s="17" t="s">
        <v>1</v>
      </c>
      <c r="D49" s="17" t="s">
        <v>2</v>
      </c>
      <c r="E49" s="17" t="s">
        <v>3</v>
      </c>
      <c r="F49" s="17" t="s">
        <v>4</v>
      </c>
      <c r="G49" s="17" t="s">
        <v>5</v>
      </c>
      <c r="H49" s="17" t="s">
        <v>6</v>
      </c>
      <c r="I49" s="17" t="s">
        <v>7</v>
      </c>
      <c r="J49" s="263" t="s">
        <v>47</v>
      </c>
    </row>
    <row r="50" spans="1:10" ht="12.75" customHeight="1">
      <c r="A50" s="261"/>
      <c r="B50" s="19" t="s">
        <v>48</v>
      </c>
      <c r="C50" s="3" t="s">
        <v>49</v>
      </c>
      <c r="D50" s="3" t="s">
        <v>49</v>
      </c>
      <c r="E50" s="3" t="s">
        <v>48</v>
      </c>
      <c r="F50" s="33" t="s">
        <v>48</v>
      </c>
      <c r="G50" s="3" t="s">
        <v>49</v>
      </c>
      <c r="H50" s="3" t="s">
        <v>50</v>
      </c>
      <c r="I50" s="33" t="s">
        <v>48</v>
      </c>
      <c r="J50" s="264"/>
    </row>
    <row r="51" spans="1:10" ht="13.5" customHeight="1" thickBot="1">
      <c r="A51" s="262"/>
      <c r="B51" s="20">
        <v>39347</v>
      </c>
      <c r="C51" s="21">
        <v>39375</v>
      </c>
      <c r="D51" s="21">
        <v>39389</v>
      </c>
      <c r="E51" s="21">
        <v>39431</v>
      </c>
      <c r="F51" s="21">
        <v>39466</v>
      </c>
      <c r="G51" s="21">
        <v>39494</v>
      </c>
      <c r="H51" s="21">
        <v>39536</v>
      </c>
      <c r="I51" s="21">
        <v>39550</v>
      </c>
      <c r="J51" s="265"/>
    </row>
    <row r="52" spans="1:10" ht="12.75">
      <c r="A52" s="22" t="s">
        <v>51</v>
      </c>
      <c r="B52" s="23">
        <v>16</v>
      </c>
      <c r="C52" s="23">
        <v>17</v>
      </c>
      <c r="D52" s="23">
        <v>19</v>
      </c>
      <c r="E52" s="23">
        <v>21</v>
      </c>
      <c r="F52" s="23">
        <v>14</v>
      </c>
      <c r="G52" s="24">
        <v>29</v>
      </c>
      <c r="H52" s="23">
        <v>17</v>
      </c>
      <c r="I52" s="23">
        <v>12</v>
      </c>
      <c r="J52" s="25">
        <f aca="true" t="shared" si="6" ref="J52:J57">AVERAGE(B52:I52)</f>
        <v>18.125</v>
      </c>
    </row>
    <row r="53" spans="1:10" ht="12.75">
      <c r="A53" s="7" t="s">
        <v>52</v>
      </c>
      <c r="B53" s="8">
        <v>2</v>
      </c>
      <c r="C53" s="8">
        <v>2</v>
      </c>
      <c r="D53" s="8">
        <v>2</v>
      </c>
      <c r="E53" s="8">
        <v>2</v>
      </c>
      <c r="F53" s="8">
        <v>2</v>
      </c>
      <c r="G53" s="15">
        <v>6</v>
      </c>
      <c r="H53" s="8">
        <v>2</v>
      </c>
      <c r="I53" s="8">
        <v>2</v>
      </c>
      <c r="J53" s="25">
        <f t="shared" si="6"/>
        <v>2.5</v>
      </c>
    </row>
    <row r="54" spans="1:10" ht="12.75">
      <c r="A54" s="7" t="s">
        <v>53</v>
      </c>
      <c r="B54" s="8">
        <v>5</v>
      </c>
      <c r="C54" s="8">
        <v>15</v>
      </c>
      <c r="D54" s="15">
        <v>23</v>
      </c>
      <c r="E54" s="8">
        <v>17</v>
      </c>
      <c r="F54" s="8">
        <v>19</v>
      </c>
      <c r="G54" s="8">
        <v>16</v>
      </c>
      <c r="H54" s="8">
        <v>19</v>
      </c>
      <c r="I54" s="8">
        <v>10</v>
      </c>
      <c r="J54" s="25">
        <f t="shared" si="6"/>
        <v>15.5</v>
      </c>
    </row>
    <row r="55" spans="1:10" ht="12.75">
      <c r="A55" s="7" t="s">
        <v>54</v>
      </c>
      <c r="B55" s="15">
        <v>4</v>
      </c>
      <c r="C55" s="8">
        <v>3</v>
      </c>
      <c r="D55" s="8">
        <v>2</v>
      </c>
      <c r="E55" s="15">
        <v>4</v>
      </c>
      <c r="F55" s="8">
        <v>1</v>
      </c>
      <c r="G55" s="8">
        <v>1</v>
      </c>
      <c r="H55" s="8">
        <v>3</v>
      </c>
      <c r="I55" s="8">
        <v>2</v>
      </c>
      <c r="J55" s="25">
        <f t="shared" si="6"/>
        <v>2.5</v>
      </c>
    </row>
    <row r="56" spans="1:10" ht="12.75">
      <c r="A56" s="7" t="s">
        <v>55</v>
      </c>
      <c r="B56" s="8">
        <v>19</v>
      </c>
      <c r="C56" s="15">
        <v>21</v>
      </c>
      <c r="D56" s="8">
        <v>16</v>
      </c>
      <c r="E56" s="8">
        <v>18</v>
      </c>
      <c r="F56" s="8">
        <v>16</v>
      </c>
      <c r="G56" s="8">
        <v>16</v>
      </c>
      <c r="H56" s="8">
        <v>15</v>
      </c>
      <c r="I56" s="8">
        <v>13</v>
      </c>
      <c r="J56" s="25">
        <f t="shared" si="6"/>
        <v>16.75</v>
      </c>
    </row>
    <row r="57" spans="1:10" ht="12.75">
      <c r="A57" s="7" t="s">
        <v>56</v>
      </c>
      <c r="B57" s="8">
        <v>1</v>
      </c>
      <c r="C57" s="8">
        <v>1</v>
      </c>
      <c r="D57" s="8">
        <v>1</v>
      </c>
      <c r="E57" s="8">
        <v>2</v>
      </c>
      <c r="F57" s="8">
        <v>2</v>
      </c>
      <c r="G57" s="15">
        <v>3</v>
      </c>
      <c r="H57" s="8">
        <v>1</v>
      </c>
      <c r="I57" s="8">
        <v>2</v>
      </c>
      <c r="J57" s="25">
        <f t="shared" si="6"/>
        <v>1.625</v>
      </c>
    </row>
    <row r="58" spans="1:10" ht="12.75">
      <c r="A58" s="27"/>
      <c r="B58" s="28"/>
      <c r="C58" s="28"/>
      <c r="D58" s="28"/>
      <c r="E58" s="2"/>
      <c r="F58" s="2"/>
      <c r="G58" s="2"/>
      <c r="H58" s="2"/>
      <c r="I58" s="2"/>
      <c r="J58" s="27"/>
    </row>
    <row r="59" spans="1:10" ht="12.75">
      <c r="A59" s="7" t="s">
        <v>57</v>
      </c>
      <c r="B59" s="8">
        <f aca="true" t="shared" si="7" ref="B59:I59">SUM(B52:B57)</f>
        <v>47</v>
      </c>
      <c r="C59" s="8">
        <f t="shared" si="7"/>
        <v>59</v>
      </c>
      <c r="D59" s="8">
        <f t="shared" si="7"/>
        <v>63</v>
      </c>
      <c r="E59" s="8">
        <f t="shared" si="7"/>
        <v>64</v>
      </c>
      <c r="F59" s="8">
        <f t="shared" si="7"/>
        <v>54</v>
      </c>
      <c r="G59" s="15">
        <f t="shared" si="7"/>
        <v>71</v>
      </c>
      <c r="H59" s="8">
        <f t="shared" si="7"/>
        <v>57</v>
      </c>
      <c r="I59" s="8">
        <f t="shared" si="7"/>
        <v>41</v>
      </c>
      <c r="J59" s="29">
        <f>SUM(J52:J57)</f>
        <v>57</v>
      </c>
    </row>
    <row r="63" spans="3:9" ht="12.75">
      <c r="C63" s="39" t="s">
        <v>72</v>
      </c>
      <c r="E63" s="39" t="s">
        <v>75</v>
      </c>
      <c r="I63" s="39" t="s">
        <v>77</v>
      </c>
    </row>
    <row r="64" ht="13.5" thickBot="1">
      <c r="C64"/>
    </row>
    <row r="65" spans="1:10" ht="12.75" customHeight="1">
      <c r="A65" s="260" t="s">
        <v>70</v>
      </c>
      <c r="B65" s="16" t="s">
        <v>0</v>
      </c>
      <c r="C65" s="17" t="s">
        <v>1</v>
      </c>
      <c r="D65" s="17" t="s">
        <v>2</v>
      </c>
      <c r="E65" s="17" t="s">
        <v>3</v>
      </c>
      <c r="F65" s="17" t="s">
        <v>4</v>
      </c>
      <c r="G65" s="17" t="s">
        <v>5</v>
      </c>
      <c r="H65" s="17" t="s">
        <v>6</v>
      </c>
      <c r="I65" s="17" t="s">
        <v>7</v>
      </c>
      <c r="J65" s="263" t="s">
        <v>47</v>
      </c>
    </row>
    <row r="66" spans="1:10" ht="12.75" customHeight="1">
      <c r="A66" s="261"/>
      <c r="B66" s="19" t="s">
        <v>49</v>
      </c>
      <c r="C66" s="3" t="s">
        <v>48</v>
      </c>
      <c r="D66" s="3" t="s">
        <v>49</v>
      </c>
      <c r="E66" s="3" t="s">
        <v>48</v>
      </c>
      <c r="F66" s="33" t="s">
        <v>49</v>
      </c>
      <c r="G66" s="3" t="s">
        <v>50</v>
      </c>
      <c r="H66" s="3" t="s">
        <v>48</v>
      </c>
      <c r="I66" s="3" t="s">
        <v>48</v>
      </c>
      <c r="J66" s="264"/>
    </row>
    <row r="67" spans="1:10" ht="13.5" customHeight="1" thickBot="1">
      <c r="A67" s="262"/>
      <c r="B67" s="20">
        <v>39711</v>
      </c>
      <c r="C67" s="21">
        <v>39746</v>
      </c>
      <c r="D67" s="21">
        <v>39760</v>
      </c>
      <c r="E67" s="21">
        <v>39788</v>
      </c>
      <c r="F67" s="21">
        <v>39824</v>
      </c>
      <c r="G67" s="21">
        <v>39851</v>
      </c>
      <c r="H67" s="21">
        <v>39879</v>
      </c>
      <c r="I67" s="21">
        <v>39914</v>
      </c>
      <c r="J67" s="265"/>
    </row>
    <row r="68" spans="1:10" ht="12.75">
      <c r="A68" s="22" t="s">
        <v>51</v>
      </c>
      <c r="B68" s="23">
        <v>18</v>
      </c>
      <c r="C68" s="23">
        <v>20</v>
      </c>
      <c r="D68" s="24">
        <v>23</v>
      </c>
      <c r="E68" s="23">
        <v>15</v>
      </c>
      <c r="F68" s="23">
        <v>20</v>
      </c>
      <c r="G68" s="23">
        <v>20</v>
      </c>
      <c r="H68" s="23">
        <v>12</v>
      </c>
      <c r="I68" s="23">
        <v>18</v>
      </c>
      <c r="J68" s="25">
        <f aca="true" t="shared" si="8" ref="J68:J73">AVERAGE(B68:I68)</f>
        <v>18.25</v>
      </c>
    </row>
    <row r="69" spans="1:10" ht="12.75">
      <c r="A69" s="7" t="s">
        <v>52</v>
      </c>
      <c r="B69" s="15">
        <v>5</v>
      </c>
      <c r="C69" s="8">
        <v>3</v>
      </c>
      <c r="D69" s="8">
        <v>4</v>
      </c>
      <c r="E69" s="8">
        <v>3</v>
      </c>
      <c r="F69" s="8">
        <v>2</v>
      </c>
      <c r="G69" s="8">
        <v>3</v>
      </c>
      <c r="H69" s="8">
        <v>4</v>
      </c>
      <c r="I69" s="8">
        <v>4</v>
      </c>
      <c r="J69" s="25">
        <f t="shared" si="8"/>
        <v>3.5</v>
      </c>
    </row>
    <row r="70" spans="1:10" ht="12.75">
      <c r="A70" s="7" t="s">
        <v>53</v>
      </c>
      <c r="B70" s="15">
        <v>22</v>
      </c>
      <c r="C70" s="8">
        <v>21</v>
      </c>
      <c r="D70" s="8">
        <v>19</v>
      </c>
      <c r="E70" s="8">
        <v>20</v>
      </c>
      <c r="F70" s="8">
        <v>20</v>
      </c>
      <c r="G70" s="8">
        <v>13</v>
      </c>
      <c r="H70" s="8">
        <v>13</v>
      </c>
      <c r="I70" s="8">
        <v>11</v>
      </c>
      <c r="J70" s="25">
        <f t="shared" si="8"/>
        <v>17.375</v>
      </c>
    </row>
    <row r="71" spans="1:10" ht="12.75">
      <c r="A71" s="7" t="s">
        <v>54</v>
      </c>
      <c r="B71" s="8">
        <v>4</v>
      </c>
      <c r="C71" s="8">
        <v>2</v>
      </c>
      <c r="D71" s="15">
        <v>5</v>
      </c>
      <c r="E71" s="8">
        <v>2</v>
      </c>
      <c r="F71" s="8">
        <v>3</v>
      </c>
      <c r="G71" s="8">
        <v>3</v>
      </c>
      <c r="H71" s="8">
        <v>2</v>
      </c>
      <c r="I71" s="8">
        <v>1</v>
      </c>
      <c r="J71" s="25">
        <f t="shared" si="8"/>
        <v>2.75</v>
      </c>
    </row>
    <row r="72" spans="1:10" ht="12.75">
      <c r="A72" s="7" t="s">
        <v>55</v>
      </c>
      <c r="B72" s="8">
        <v>16</v>
      </c>
      <c r="C72" s="15">
        <v>23</v>
      </c>
      <c r="D72" s="8">
        <v>20</v>
      </c>
      <c r="E72" s="8">
        <v>20</v>
      </c>
      <c r="F72" s="8">
        <v>16</v>
      </c>
      <c r="G72" s="8">
        <v>19</v>
      </c>
      <c r="H72" s="15">
        <v>23</v>
      </c>
      <c r="I72" s="8">
        <v>18</v>
      </c>
      <c r="J72" s="25">
        <f t="shared" si="8"/>
        <v>19.375</v>
      </c>
    </row>
    <row r="73" spans="1:10" ht="12.75">
      <c r="A73" s="7" t="s">
        <v>56</v>
      </c>
      <c r="B73" s="8">
        <v>4</v>
      </c>
      <c r="C73" s="8">
        <v>4</v>
      </c>
      <c r="D73" s="8">
        <v>4</v>
      </c>
      <c r="E73" s="15">
        <v>6</v>
      </c>
      <c r="F73" s="8">
        <v>4</v>
      </c>
      <c r="G73" s="8">
        <v>4</v>
      </c>
      <c r="H73" s="15">
        <v>6</v>
      </c>
      <c r="I73" s="8">
        <v>5</v>
      </c>
      <c r="J73" s="25">
        <f t="shared" si="8"/>
        <v>4.625</v>
      </c>
    </row>
    <row r="74" spans="1:10" ht="12.75">
      <c r="A74" s="27"/>
      <c r="B74" s="28"/>
      <c r="C74" s="28"/>
      <c r="D74" s="28"/>
      <c r="E74" s="2"/>
      <c r="F74" s="2"/>
      <c r="G74" s="2"/>
      <c r="H74" s="2"/>
      <c r="I74" s="2"/>
      <c r="J74" s="27"/>
    </row>
    <row r="75" spans="1:10" ht="12.75">
      <c r="A75" s="7" t="s">
        <v>57</v>
      </c>
      <c r="B75" s="8">
        <f aca="true" t="shared" si="9" ref="B75:I75">SUM(B68:B73)</f>
        <v>69</v>
      </c>
      <c r="C75" s="8">
        <f t="shared" si="9"/>
        <v>73</v>
      </c>
      <c r="D75" s="15">
        <f t="shared" si="9"/>
        <v>75</v>
      </c>
      <c r="E75" s="8">
        <f t="shared" si="9"/>
        <v>66</v>
      </c>
      <c r="F75" s="8">
        <f t="shared" si="9"/>
        <v>65</v>
      </c>
      <c r="G75" s="8">
        <f t="shared" si="9"/>
        <v>62</v>
      </c>
      <c r="H75" s="8">
        <f t="shared" si="9"/>
        <v>60</v>
      </c>
      <c r="I75" s="8">
        <f t="shared" si="9"/>
        <v>57</v>
      </c>
      <c r="J75" s="29">
        <f>SUM(J68:J73)</f>
        <v>65.875</v>
      </c>
    </row>
    <row r="79" spans="1:9" ht="12.75">
      <c r="A79" s="252" t="s">
        <v>363</v>
      </c>
      <c r="D79" s="39" t="s">
        <v>107</v>
      </c>
      <c r="E79" s="39" t="s">
        <v>109</v>
      </c>
      <c r="F79" s="39" t="s">
        <v>111</v>
      </c>
      <c r="H79" s="39" t="s">
        <v>112</v>
      </c>
      <c r="I79" s="39" t="s">
        <v>113</v>
      </c>
    </row>
    <row r="80" ht="13.5" thickBot="1"/>
    <row r="81" spans="1:10" ht="12.75" customHeight="1">
      <c r="A81" s="260" t="s">
        <v>78</v>
      </c>
      <c r="B81" s="16" t="s">
        <v>0</v>
      </c>
      <c r="C81" s="17" t="s">
        <v>1</v>
      </c>
      <c r="D81" s="17" t="s">
        <v>2</v>
      </c>
      <c r="E81" s="17" t="s">
        <v>3</v>
      </c>
      <c r="F81" s="17" t="s">
        <v>4</v>
      </c>
      <c r="G81" s="17" t="s">
        <v>5</v>
      </c>
      <c r="H81" s="17" t="s">
        <v>6</v>
      </c>
      <c r="I81" s="17" t="s">
        <v>7</v>
      </c>
      <c r="J81" s="263" t="s">
        <v>47</v>
      </c>
    </row>
    <row r="82" spans="1:10" ht="12.75" customHeight="1">
      <c r="A82" s="261"/>
      <c r="B82" s="19" t="s">
        <v>49</v>
      </c>
      <c r="C82" s="3" t="s">
        <v>49</v>
      </c>
      <c r="D82" s="3" t="s">
        <v>48</v>
      </c>
      <c r="E82" s="3" t="s">
        <v>48</v>
      </c>
      <c r="F82" s="3" t="s">
        <v>48</v>
      </c>
      <c r="G82" s="3" t="s">
        <v>49</v>
      </c>
      <c r="H82" s="3" t="s">
        <v>48</v>
      </c>
      <c r="I82" s="3" t="s">
        <v>50</v>
      </c>
      <c r="J82" s="264"/>
    </row>
    <row r="83" spans="1:10" ht="13.5" customHeight="1" thickBot="1">
      <c r="A83" s="262"/>
      <c r="B83" s="20">
        <v>40082</v>
      </c>
      <c r="C83" s="21">
        <v>40110</v>
      </c>
      <c r="D83" s="21">
        <v>40124</v>
      </c>
      <c r="E83" s="21">
        <v>40152</v>
      </c>
      <c r="F83" s="21">
        <v>40202</v>
      </c>
      <c r="G83" s="21">
        <v>40229</v>
      </c>
      <c r="H83" s="21">
        <v>40243</v>
      </c>
      <c r="I83" s="21">
        <v>40278</v>
      </c>
      <c r="J83" s="265"/>
    </row>
    <row r="84" spans="1:10" ht="12.75">
      <c r="A84" s="22" t="s">
        <v>51</v>
      </c>
      <c r="B84" s="23">
        <v>12</v>
      </c>
      <c r="C84" s="23">
        <v>23</v>
      </c>
      <c r="D84" s="24">
        <v>27</v>
      </c>
      <c r="E84" s="23">
        <v>24</v>
      </c>
      <c r="F84" s="23">
        <v>25</v>
      </c>
      <c r="G84" s="23">
        <v>15</v>
      </c>
      <c r="H84" s="23">
        <v>20</v>
      </c>
      <c r="I84" s="23">
        <v>18</v>
      </c>
      <c r="J84" s="25">
        <f aca="true" t="shared" si="10" ref="J84:J89">AVERAGE(B84:I84)</f>
        <v>20.5</v>
      </c>
    </row>
    <row r="85" spans="1:10" ht="12.75">
      <c r="A85" s="7" t="s">
        <v>52</v>
      </c>
      <c r="B85" s="15">
        <v>7</v>
      </c>
      <c r="C85" s="8">
        <v>6</v>
      </c>
      <c r="D85" s="8">
        <v>6</v>
      </c>
      <c r="E85" s="8">
        <v>6</v>
      </c>
      <c r="F85" s="8">
        <v>6</v>
      </c>
      <c r="G85" s="8">
        <v>3</v>
      </c>
      <c r="H85" s="8">
        <v>5</v>
      </c>
      <c r="I85" s="8">
        <v>3</v>
      </c>
      <c r="J85" s="25">
        <f t="shared" si="10"/>
        <v>5.25</v>
      </c>
    </row>
    <row r="86" spans="1:10" ht="12.75">
      <c r="A86" s="7" t="s">
        <v>53</v>
      </c>
      <c r="B86" s="8">
        <v>9</v>
      </c>
      <c r="C86" s="15">
        <v>15</v>
      </c>
      <c r="D86" s="8">
        <v>11</v>
      </c>
      <c r="E86" s="8">
        <v>11</v>
      </c>
      <c r="F86" s="8">
        <v>14</v>
      </c>
      <c r="G86" s="8">
        <v>14</v>
      </c>
      <c r="H86" s="8">
        <v>10</v>
      </c>
      <c r="I86" s="8">
        <v>8</v>
      </c>
      <c r="J86" s="25">
        <f t="shared" si="10"/>
        <v>11.5</v>
      </c>
    </row>
    <row r="87" spans="1:10" ht="12.75">
      <c r="A87" s="7" t="s">
        <v>54</v>
      </c>
      <c r="B87" s="8">
        <v>1</v>
      </c>
      <c r="C87" s="15">
        <v>3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25">
        <f t="shared" si="10"/>
        <v>1.25</v>
      </c>
    </row>
    <row r="88" spans="1:10" ht="12.75">
      <c r="A88" s="7" t="s">
        <v>55</v>
      </c>
      <c r="B88" s="8">
        <v>19</v>
      </c>
      <c r="C88" s="15">
        <v>23</v>
      </c>
      <c r="D88" s="8">
        <v>19</v>
      </c>
      <c r="E88" s="8">
        <v>14</v>
      </c>
      <c r="F88" s="8">
        <v>18</v>
      </c>
      <c r="G88" s="8">
        <v>17</v>
      </c>
      <c r="H88" s="8">
        <v>13</v>
      </c>
      <c r="I88" s="8">
        <v>10</v>
      </c>
      <c r="J88" s="25">
        <f t="shared" si="10"/>
        <v>16.625</v>
      </c>
    </row>
    <row r="89" spans="1:10" ht="12.75">
      <c r="A89" s="7" t="s">
        <v>56</v>
      </c>
      <c r="B89" s="15">
        <v>4</v>
      </c>
      <c r="C89" s="15">
        <v>4</v>
      </c>
      <c r="D89" s="8">
        <v>2</v>
      </c>
      <c r="E89" s="8">
        <v>3</v>
      </c>
      <c r="F89" s="15">
        <v>4</v>
      </c>
      <c r="G89" s="8">
        <v>1</v>
      </c>
      <c r="H89" s="15">
        <v>4</v>
      </c>
      <c r="I89" s="8">
        <v>1</v>
      </c>
      <c r="J89" s="25">
        <f t="shared" si="10"/>
        <v>2.875</v>
      </c>
    </row>
    <row r="90" spans="1:10" ht="12.75">
      <c r="A90" s="27"/>
      <c r="B90" s="28"/>
      <c r="C90" s="28"/>
      <c r="D90" s="28"/>
      <c r="E90" s="2"/>
      <c r="F90" s="2"/>
      <c r="G90" s="2"/>
      <c r="H90" s="2"/>
      <c r="I90" s="2"/>
      <c r="J90" s="27"/>
    </row>
    <row r="91" spans="1:10" ht="12.75">
      <c r="A91" s="7" t="s">
        <v>57</v>
      </c>
      <c r="B91" s="8">
        <f aca="true" t="shared" si="11" ref="B91:I91">SUM(B84:B89)</f>
        <v>52</v>
      </c>
      <c r="C91" s="15">
        <f t="shared" si="11"/>
        <v>74</v>
      </c>
      <c r="D91" s="8">
        <f t="shared" si="11"/>
        <v>66</v>
      </c>
      <c r="E91" s="8">
        <f t="shared" si="11"/>
        <v>59</v>
      </c>
      <c r="F91" s="8">
        <f t="shared" si="11"/>
        <v>68</v>
      </c>
      <c r="G91" s="8">
        <f t="shared" si="11"/>
        <v>51</v>
      </c>
      <c r="H91" s="8">
        <f t="shared" si="11"/>
        <v>53</v>
      </c>
      <c r="I91" s="8">
        <f t="shared" si="11"/>
        <v>41</v>
      </c>
      <c r="J91" s="29">
        <f>SUM(J84:J89)</f>
        <v>58</v>
      </c>
    </row>
    <row r="95" spans="3:9" ht="12.75">
      <c r="C95" s="39" t="s">
        <v>135</v>
      </c>
      <c r="D95" s="39" t="s">
        <v>143</v>
      </c>
      <c r="E95" s="39"/>
      <c r="F95" s="39" t="s">
        <v>148</v>
      </c>
      <c r="H95" s="39"/>
      <c r="I95" s="39" t="s">
        <v>149</v>
      </c>
    </row>
    <row r="96" ht="13.5" thickBot="1"/>
    <row r="97" spans="1:10" ht="12.75" customHeight="1">
      <c r="A97" s="260" t="s">
        <v>114</v>
      </c>
      <c r="B97" s="16" t="s">
        <v>0</v>
      </c>
      <c r="C97" s="17" t="s">
        <v>1</v>
      </c>
      <c r="D97" s="17" t="s">
        <v>2</v>
      </c>
      <c r="E97" s="17" t="s">
        <v>3</v>
      </c>
      <c r="F97" s="17" t="s">
        <v>4</v>
      </c>
      <c r="G97" s="17" t="s">
        <v>5</v>
      </c>
      <c r="H97" s="17" t="s">
        <v>6</v>
      </c>
      <c r="I97" s="17" t="s">
        <v>7</v>
      </c>
      <c r="J97" s="263" t="s">
        <v>47</v>
      </c>
    </row>
    <row r="98" spans="1:10" ht="12.75" customHeight="1">
      <c r="A98" s="261"/>
      <c r="B98" s="19" t="s">
        <v>49</v>
      </c>
      <c r="C98" s="3" t="s">
        <v>48</v>
      </c>
      <c r="D98" s="3" t="s">
        <v>48</v>
      </c>
      <c r="E98" s="3" t="s">
        <v>49</v>
      </c>
      <c r="F98" s="3" t="s">
        <v>48</v>
      </c>
      <c r="G98" s="3" t="s">
        <v>49</v>
      </c>
      <c r="H98" s="3" t="s">
        <v>49</v>
      </c>
      <c r="I98" s="3" t="s">
        <v>48</v>
      </c>
      <c r="J98" s="264"/>
    </row>
    <row r="99" spans="1:10" ht="13.5" customHeight="1" thickBot="1">
      <c r="A99" s="262"/>
      <c r="B99" s="20">
        <v>40446</v>
      </c>
      <c r="C99" s="21">
        <v>40474</v>
      </c>
      <c r="D99" s="21">
        <v>40488</v>
      </c>
      <c r="E99" s="21">
        <v>40530</v>
      </c>
      <c r="F99" s="21">
        <v>40551</v>
      </c>
      <c r="G99" s="21">
        <v>40579</v>
      </c>
      <c r="H99" s="21">
        <v>40635</v>
      </c>
      <c r="I99" s="21">
        <v>40649</v>
      </c>
      <c r="J99" s="265"/>
    </row>
    <row r="100" spans="1:10" ht="12.75">
      <c r="A100" s="22" t="s">
        <v>51</v>
      </c>
      <c r="B100" s="23">
        <v>20</v>
      </c>
      <c r="C100" s="23">
        <v>23</v>
      </c>
      <c r="D100" s="23">
        <v>27</v>
      </c>
      <c r="E100" s="23">
        <v>27</v>
      </c>
      <c r="F100" s="24">
        <v>38</v>
      </c>
      <c r="G100" s="23">
        <v>26</v>
      </c>
      <c r="H100" s="23">
        <v>29</v>
      </c>
      <c r="I100" s="23">
        <v>37</v>
      </c>
      <c r="J100" s="25">
        <f aca="true" t="shared" si="12" ref="J100:J105">AVERAGE(B100:I100)</f>
        <v>28.375</v>
      </c>
    </row>
    <row r="101" spans="1:10" ht="12.75">
      <c r="A101" s="7" t="s">
        <v>52</v>
      </c>
      <c r="B101" s="8">
        <v>6</v>
      </c>
      <c r="C101" s="8">
        <v>7</v>
      </c>
      <c r="D101" s="8">
        <v>7</v>
      </c>
      <c r="E101" s="8">
        <v>7</v>
      </c>
      <c r="F101" s="8">
        <v>7</v>
      </c>
      <c r="G101" s="8">
        <v>7</v>
      </c>
      <c r="H101" s="8">
        <v>5</v>
      </c>
      <c r="I101" s="15">
        <v>10</v>
      </c>
      <c r="J101" s="25">
        <f t="shared" si="12"/>
        <v>7</v>
      </c>
    </row>
    <row r="102" spans="1:10" ht="12.75">
      <c r="A102" s="7" t="s">
        <v>53</v>
      </c>
      <c r="B102" s="8">
        <v>15</v>
      </c>
      <c r="C102" s="8">
        <v>10</v>
      </c>
      <c r="D102" s="8">
        <v>16</v>
      </c>
      <c r="E102" s="15">
        <v>18</v>
      </c>
      <c r="F102" s="8">
        <v>15</v>
      </c>
      <c r="G102" s="8">
        <v>14</v>
      </c>
      <c r="H102" s="8">
        <v>16</v>
      </c>
      <c r="I102" s="8">
        <v>9</v>
      </c>
      <c r="J102" s="25">
        <f t="shared" si="12"/>
        <v>14.125</v>
      </c>
    </row>
    <row r="103" spans="1:10" ht="12.75">
      <c r="A103" s="7" t="s">
        <v>54</v>
      </c>
      <c r="B103" s="8">
        <v>1</v>
      </c>
      <c r="C103" s="8">
        <v>0</v>
      </c>
      <c r="D103" s="8">
        <v>1</v>
      </c>
      <c r="E103" s="8">
        <v>2</v>
      </c>
      <c r="F103" s="8">
        <v>3</v>
      </c>
      <c r="G103" s="15">
        <v>6</v>
      </c>
      <c r="H103" s="8">
        <v>4</v>
      </c>
      <c r="I103" s="8">
        <v>2</v>
      </c>
      <c r="J103" s="25">
        <f t="shared" si="12"/>
        <v>2.375</v>
      </c>
    </row>
    <row r="104" spans="1:10" ht="12.75">
      <c r="A104" s="7" t="s">
        <v>55</v>
      </c>
      <c r="B104" s="8">
        <v>18</v>
      </c>
      <c r="C104" s="8">
        <v>18</v>
      </c>
      <c r="D104" s="8">
        <v>19</v>
      </c>
      <c r="E104" s="15">
        <v>20</v>
      </c>
      <c r="F104" s="15">
        <v>20</v>
      </c>
      <c r="G104" s="8">
        <v>18</v>
      </c>
      <c r="H104" s="8">
        <v>14</v>
      </c>
      <c r="I104" s="8">
        <v>13</v>
      </c>
      <c r="J104" s="25">
        <f t="shared" si="12"/>
        <v>17.5</v>
      </c>
    </row>
    <row r="105" spans="1:10" ht="12.75">
      <c r="A105" s="7" t="s">
        <v>56</v>
      </c>
      <c r="B105" s="15">
        <v>4</v>
      </c>
      <c r="C105" s="8">
        <v>1</v>
      </c>
      <c r="D105" s="8">
        <v>2</v>
      </c>
      <c r="E105" s="8">
        <v>1</v>
      </c>
      <c r="F105" s="8">
        <v>2</v>
      </c>
      <c r="G105" s="8">
        <v>1</v>
      </c>
      <c r="H105" s="8">
        <v>0</v>
      </c>
      <c r="I105" s="8">
        <v>1</v>
      </c>
      <c r="J105" s="25">
        <f t="shared" si="12"/>
        <v>1.5</v>
      </c>
    </row>
    <row r="106" spans="1:10" ht="12.75">
      <c r="A106" s="27"/>
      <c r="B106" s="28"/>
      <c r="C106" s="28"/>
      <c r="D106" s="28"/>
      <c r="E106" s="2"/>
      <c r="F106" s="2"/>
      <c r="G106" s="2"/>
      <c r="H106" s="2"/>
      <c r="I106" s="2"/>
      <c r="J106" s="27"/>
    </row>
    <row r="107" spans="1:10" ht="12.75">
      <c r="A107" s="7" t="s">
        <v>57</v>
      </c>
      <c r="B107" s="8">
        <f aca="true" t="shared" si="13" ref="B107:I107">SUM(B100:B105)</f>
        <v>64</v>
      </c>
      <c r="C107" s="8">
        <f t="shared" si="13"/>
        <v>59</v>
      </c>
      <c r="D107" s="8">
        <f t="shared" si="13"/>
        <v>72</v>
      </c>
      <c r="E107" s="8">
        <f t="shared" si="13"/>
        <v>75</v>
      </c>
      <c r="F107" s="15">
        <f t="shared" si="13"/>
        <v>85</v>
      </c>
      <c r="G107" s="8">
        <f t="shared" si="13"/>
        <v>72</v>
      </c>
      <c r="H107" s="8">
        <f t="shared" si="13"/>
        <v>68</v>
      </c>
      <c r="I107" s="8">
        <f t="shared" si="13"/>
        <v>72</v>
      </c>
      <c r="J107" s="29">
        <f>SUM(J100:J105)</f>
        <v>70.875</v>
      </c>
    </row>
    <row r="111" spans="2:9" ht="12.75">
      <c r="B111" s="39" t="s">
        <v>161</v>
      </c>
      <c r="C111" s="39" t="s">
        <v>163</v>
      </c>
      <c r="D111" s="39"/>
      <c r="E111" s="39"/>
      <c r="F111" s="39"/>
      <c r="G111" s="39" t="s">
        <v>170</v>
      </c>
      <c r="H111" s="39" t="s">
        <v>135</v>
      </c>
      <c r="I111" s="39" t="s">
        <v>180</v>
      </c>
    </row>
    <row r="112" ht="13.5" thickBot="1"/>
    <row r="113" spans="1:10" ht="12.75" customHeight="1">
      <c r="A113" s="260" t="s">
        <v>160</v>
      </c>
      <c r="B113" s="16" t="s">
        <v>0</v>
      </c>
      <c r="C113" s="17" t="s">
        <v>1</v>
      </c>
      <c r="D113" s="17" t="s">
        <v>2</v>
      </c>
      <c r="E113" s="17" t="s">
        <v>3</v>
      </c>
      <c r="F113" s="17" t="s">
        <v>4</v>
      </c>
      <c r="G113" s="17" t="s">
        <v>5</v>
      </c>
      <c r="H113" s="17" t="s">
        <v>6</v>
      </c>
      <c r="I113" s="17" t="s">
        <v>7</v>
      </c>
      <c r="J113" s="263" t="s">
        <v>47</v>
      </c>
    </row>
    <row r="114" spans="1:10" ht="12.75" customHeight="1">
      <c r="A114" s="261"/>
      <c r="B114" s="3" t="s">
        <v>48</v>
      </c>
      <c r="C114" s="3" t="s">
        <v>48</v>
      </c>
      <c r="D114" s="3" t="s">
        <v>49</v>
      </c>
      <c r="E114" s="3" t="s">
        <v>49</v>
      </c>
      <c r="F114" s="3" t="s">
        <v>49</v>
      </c>
      <c r="G114" s="3" t="s">
        <v>48</v>
      </c>
      <c r="H114" s="3" t="s">
        <v>50</v>
      </c>
      <c r="I114" s="3" t="s">
        <v>48</v>
      </c>
      <c r="J114" s="264"/>
    </row>
    <row r="115" spans="1:10" ht="13.5" customHeight="1" thickBot="1">
      <c r="A115" s="262"/>
      <c r="B115" s="20">
        <v>40810</v>
      </c>
      <c r="C115" s="21">
        <v>40838</v>
      </c>
      <c r="D115" s="21">
        <v>40852</v>
      </c>
      <c r="E115" s="21">
        <v>40894</v>
      </c>
      <c r="F115" s="21">
        <v>40930</v>
      </c>
      <c r="G115" s="21">
        <v>40957</v>
      </c>
      <c r="H115" s="21">
        <v>40985</v>
      </c>
      <c r="I115" s="21">
        <v>41013</v>
      </c>
      <c r="J115" s="265"/>
    </row>
    <row r="116" spans="1:10" ht="12.75">
      <c r="A116" s="22" t="s">
        <v>51</v>
      </c>
      <c r="B116" s="23">
        <v>36</v>
      </c>
      <c r="C116" s="23">
        <v>37</v>
      </c>
      <c r="D116" s="23">
        <v>38</v>
      </c>
      <c r="E116" s="24">
        <v>50</v>
      </c>
      <c r="F116" s="23">
        <v>43</v>
      </c>
      <c r="G116" s="23">
        <v>32</v>
      </c>
      <c r="H116" s="23">
        <v>33</v>
      </c>
      <c r="I116" s="23">
        <v>44</v>
      </c>
      <c r="J116" s="25">
        <f aca="true" t="shared" si="14" ref="J116:J121">AVERAGE(B116:I116)</f>
        <v>39.125</v>
      </c>
    </row>
    <row r="117" spans="1:10" ht="12.75">
      <c r="A117" s="7" t="s">
        <v>52</v>
      </c>
      <c r="B117" s="15">
        <v>8</v>
      </c>
      <c r="C117" s="15">
        <v>8</v>
      </c>
      <c r="D117" s="15">
        <v>8</v>
      </c>
      <c r="E117" s="8">
        <v>7</v>
      </c>
      <c r="F117" s="8">
        <v>6</v>
      </c>
      <c r="G117" s="8">
        <v>6</v>
      </c>
      <c r="H117" s="8">
        <v>6</v>
      </c>
      <c r="I117" s="8">
        <v>7</v>
      </c>
      <c r="J117" s="25">
        <f t="shared" si="14"/>
        <v>7</v>
      </c>
    </row>
    <row r="118" spans="1:10" ht="12.75">
      <c r="A118" s="7" t="s">
        <v>53</v>
      </c>
      <c r="B118" s="8">
        <v>13</v>
      </c>
      <c r="C118" s="8">
        <v>15</v>
      </c>
      <c r="D118" s="8">
        <v>15</v>
      </c>
      <c r="E118" s="15">
        <v>16</v>
      </c>
      <c r="F118" s="8">
        <v>14</v>
      </c>
      <c r="G118" s="8">
        <v>7</v>
      </c>
      <c r="H118" s="8">
        <v>10</v>
      </c>
      <c r="I118" s="8">
        <v>10</v>
      </c>
      <c r="J118" s="25">
        <f t="shared" si="14"/>
        <v>12.5</v>
      </c>
    </row>
    <row r="119" spans="1:10" ht="12.75">
      <c r="A119" s="7" t="s">
        <v>54</v>
      </c>
      <c r="B119" s="15">
        <v>1</v>
      </c>
      <c r="C119" s="8">
        <v>0</v>
      </c>
      <c r="D119" s="15">
        <v>1</v>
      </c>
      <c r="E119" s="15">
        <v>1</v>
      </c>
      <c r="F119" s="15">
        <v>1</v>
      </c>
      <c r="G119" s="8">
        <v>0</v>
      </c>
      <c r="H119" s="15">
        <v>1</v>
      </c>
      <c r="I119" s="15">
        <v>1</v>
      </c>
      <c r="J119" s="25">
        <f t="shared" si="14"/>
        <v>0.75</v>
      </c>
    </row>
    <row r="120" spans="1:10" ht="12.75">
      <c r="A120" s="7" t="s">
        <v>55</v>
      </c>
      <c r="B120" s="15">
        <v>21</v>
      </c>
      <c r="C120" s="8">
        <v>13</v>
      </c>
      <c r="D120" s="8">
        <v>14</v>
      </c>
      <c r="E120" s="8">
        <v>13</v>
      </c>
      <c r="F120" s="8">
        <v>15</v>
      </c>
      <c r="G120" s="8">
        <v>12</v>
      </c>
      <c r="H120" s="8">
        <v>9</v>
      </c>
      <c r="I120" s="8">
        <v>9</v>
      </c>
      <c r="J120" s="25">
        <f t="shared" si="14"/>
        <v>13.25</v>
      </c>
    </row>
    <row r="121" spans="1:10" ht="12.75">
      <c r="A121" s="7" t="s">
        <v>56</v>
      </c>
      <c r="B121" s="15">
        <v>3</v>
      </c>
      <c r="C121" s="8">
        <v>1</v>
      </c>
      <c r="D121" s="8">
        <v>1</v>
      </c>
      <c r="E121" s="8">
        <v>2</v>
      </c>
      <c r="F121" s="8">
        <v>2</v>
      </c>
      <c r="G121" s="8">
        <v>1</v>
      </c>
      <c r="H121" s="8">
        <v>1</v>
      </c>
      <c r="I121" s="8">
        <v>2</v>
      </c>
      <c r="J121" s="25">
        <f t="shared" si="14"/>
        <v>1.625</v>
      </c>
    </row>
    <row r="122" spans="1:10" ht="12.75">
      <c r="A122" s="27"/>
      <c r="B122" s="28"/>
      <c r="C122" s="28"/>
      <c r="D122" s="28"/>
      <c r="E122" s="2"/>
      <c r="F122" s="2"/>
      <c r="G122" s="2"/>
      <c r="H122" s="2"/>
      <c r="I122" s="2"/>
      <c r="J122" s="27"/>
    </row>
    <row r="123" spans="1:10" ht="12.75">
      <c r="A123" s="7" t="s">
        <v>57</v>
      </c>
      <c r="B123" s="8">
        <f aca="true" t="shared" si="15" ref="B123:I123">SUM(B116:B121)</f>
        <v>82</v>
      </c>
      <c r="C123" s="8">
        <f t="shared" si="15"/>
        <v>74</v>
      </c>
      <c r="D123" s="8">
        <f t="shared" si="15"/>
        <v>77</v>
      </c>
      <c r="E123" s="15">
        <f t="shared" si="15"/>
        <v>89</v>
      </c>
      <c r="F123" s="8">
        <f t="shared" si="15"/>
        <v>81</v>
      </c>
      <c r="G123" s="8">
        <f t="shared" si="15"/>
        <v>58</v>
      </c>
      <c r="H123" s="8">
        <f t="shared" si="15"/>
        <v>60</v>
      </c>
      <c r="I123" s="8">
        <f t="shared" si="15"/>
        <v>73</v>
      </c>
      <c r="J123" s="29">
        <f>SUM(J116:J121)</f>
        <v>74.25</v>
      </c>
    </row>
    <row r="126" ht="12.75">
      <c r="I126" s="156" t="s">
        <v>215</v>
      </c>
    </row>
    <row r="127" spans="2:9" ht="12.75">
      <c r="B127" s="39"/>
      <c r="C127" s="39" t="s">
        <v>111</v>
      </c>
      <c r="D127" s="39" t="s">
        <v>194</v>
      </c>
      <c r="E127" s="39" t="s">
        <v>196</v>
      </c>
      <c r="F127" s="39" t="s">
        <v>204</v>
      </c>
      <c r="G127" s="39" t="s">
        <v>208</v>
      </c>
      <c r="H127" s="39" t="s">
        <v>213</v>
      </c>
      <c r="I127" s="39" t="s">
        <v>214</v>
      </c>
    </row>
    <row r="128" ht="13.5" thickBot="1"/>
    <row r="129" spans="1:10" ht="12.75" customHeight="1">
      <c r="A129" s="260" t="s">
        <v>181</v>
      </c>
      <c r="B129" s="16" t="s">
        <v>0</v>
      </c>
      <c r="C129" s="17" t="s">
        <v>1</v>
      </c>
      <c r="D129" s="17" t="s">
        <v>2</v>
      </c>
      <c r="E129" s="17" t="s">
        <v>3</v>
      </c>
      <c r="F129" s="17" t="s">
        <v>4</v>
      </c>
      <c r="G129" s="17" t="s">
        <v>5</v>
      </c>
      <c r="H129" s="17" t="s">
        <v>6</v>
      </c>
      <c r="I129" s="17" t="s">
        <v>7</v>
      </c>
      <c r="J129" s="263" t="s">
        <v>47</v>
      </c>
    </row>
    <row r="130" spans="1:10" ht="12.75" customHeight="1">
      <c r="A130" s="261"/>
      <c r="B130" s="3" t="s">
        <v>49</v>
      </c>
      <c r="C130" s="3" t="s">
        <v>48</v>
      </c>
      <c r="D130" s="3" t="s">
        <v>182</v>
      </c>
      <c r="E130" s="3" t="s">
        <v>48</v>
      </c>
      <c r="F130" s="3" t="s">
        <v>50</v>
      </c>
      <c r="G130" s="3" t="s">
        <v>48</v>
      </c>
      <c r="H130" s="3" t="s">
        <v>48</v>
      </c>
      <c r="I130" s="3" t="s">
        <v>49</v>
      </c>
      <c r="J130" s="264"/>
    </row>
    <row r="131" spans="1:10" ht="13.5" customHeight="1" thickBot="1">
      <c r="A131" s="262"/>
      <c r="B131" s="20">
        <v>41174</v>
      </c>
      <c r="C131" s="21">
        <v>41209</v>
      </c>
      <c r="D131" s="21">
        <v>41223</v>
      </c>
      <c r="E131" s="21">
        <v>41251</v>
      </c>
      <c r="F131" s="21">
        <v>41279</v>
      </c>
      <c r="G131" s="21">
        <v>41322</v>
      </c>
      <c r="H131" s="21">
        <v>41349</v>
      </c>
      <c r="I131" s="21">
        <v>41370</v>
      </c>
      <c r="J131" s="265"/>
    </row>
    <row r="132" spans="1:10" ht="12.75">
      <c r="A132" s="22" t="s">
        <v>51</v>
      </c>
      <c r="B132" s="23">
        <v>47</v>
      </c>
      <c r="C132" s="23">
        <v>29</v>
      </c>
      <c r="D132" s="23">
        <v>42</v>
      </c>
      <c r="E132" s="23">
        <v>30</v>
      </c>
      <c r="F132" s="23">
        <v>47</v>
      </c>
      <c r="G132" s="23">
        <v>38</v>
      </c>
      <c r="H132" s="23">
        <v>32</v>
      </c>
      <c r="I132" s="24">
        <v>53</v>
      </c>
      <c r="J132" s="25">
        <f aca="true" t="shared" si="16" ref="J132:J137">AVERAGE(B132:I132)</f>
        <v>39.75</v>
      </c>
    </row>
    <row r="133" spans="1:10" ht="12.75">
      <c r="A133" s="7" t="s">
        <v>52</v>
      </c>
      <c r="B133" s="8">
        <v>6</v>
      </c>
      <c r="C133" s="8">
        <v>4</v>
      </c>
      <c r="D133" s="8">
        <v>6</v>
      </c>
      <c r="E133" s="8">
        <v>4</v>
      </c>
      <c r="F133" s="8">
        <v>5</v>
      </c>
      <c r="G133" s="15">
        <v>7</v>
      </c>
      <c r="H133" s="155">
        <v>7</v>
      </c>
      <c r="I133" s="8">
        <v>4</v>
      </c>
      <c r="J133" s="25">
        <f t="shared" si="16"/>
        <v>5.375</v>
      </c>
    </row>
    <row r="134" spans="1:10" ht="12.75">
      <c r="A134" s="7" t="s">
        <v>53</v>
      </c>
      <c r="B134" s="8">
        <v>15</v>
      </c>
      <c r="C134" s="8">
        <v>14</v>
      </c>
      <c r="D134" s="15">
        <v>22</v>
      </c>
      <c r="E134" s="8">
        <v>10</v>
      </c>
      <c r="F134" s="8">
        <v>14</v>
      </c>
      <c r="G134" s="8">
        <v>13</v>
      </c>
      <c r="H134" s="8">
        <v>6</v>
      </c>
      <c r="I134" s="8">
        <v>20</v>
      </c>
      <c r="J134" s="25">
        <f t="shared" si="16"/>
        <v>14.25</v>
      </c>
    </row>
    <row r="135" spans="1:10" ht="12.75">
      <c r="A135" s="7" t="s">
        <v>54</v>
      </c>
      <c r="B135" s="15">
        <v>4</v>
      </c>
      <c r="C135" s="15">
        <v>4</v>
      </c>
      <c r="D135" s="8">
        <v>3</v>
      </c>
      <c r="E135" s="8">
        <v>3</v>
      </c>
      <c r="F135" s="8">
        <v>3</v>
      </c>
      <c r="G135" s="8">
        <v>3</v>
      </c>
      <c r="H135" s="8">
        <v>3</v>
      </c>
      <c r="I135" s="15">
        <v>4</v>
      </c>
      <c r="J135" s="25">
        <f t="shared" si="16"/>
        <v>3.375</v>
      </c>
    </row>
    <row r="136" spans="1:10" ht="12.75">
      <c r="A136" s="7" t="s">
        <v>55</v>
      </c>
      <c r="B136" s="8">
        <v>16</v>
      </c>
      <c r="C136" s="8">
        <v>13</v>
      </c>
      <c r="D136" s="15">
        <v>18</v>
      </c>
      <c r="E136" s="8">
        <v>12</v>
      </c>
      <c r="F136" s="8">
        <v>14</v>
      </c>
      <c r="G136" s="8">
        <v>10</v>
      </c>
      <c r="H136" s="8">
        <v>8</v>
      </c>
      <c r="I136" s="8">
        <v>13</v>
      </c>
      <c r="J136" s="25">
        <f t="shared" si="16"/>
        <v>13</v>
      </c>
    </row>
    <row r="137" spans="1:10" ht="12.75">
      <c r="A137" s="7" t="s">
        <v>56</v>
      </c>
      <c r="B137" s="15">
        <v>3</v>
      </c>
      <c r="C137" s="15">
        <v>3</v>
      </c>
      <c r="D137" s="8">
        <v>2</v>
      </c>
      <c r="E137" s="8">
        <v>2</v>
      </c>
      <c r="F137" s="15">
        <v>3</v>
      </c>
      <c r="G137" s="8">
        <v>2</v>
      </c>
      <c r="H137" s="8">
        <v>2</v>
      </c>
      <c r="I137" s="8">
        <v>2</v>
      </c>
      <c r="J137" s="25">
        <f t="shared" si="16"/>
        <v>2.375</v>
      </c>
    </row>
    <row r="138" spans="1:10" ht="12.75">
      <c r="A138" s="27"/>
      <c r="B138" s="28"/>
      <c r="C138" s="28"/>
      <c r="D138" s="28"/>
      <c r="E138" s="2"/>
      <c r="F138" s="2"/>
      <c r="G138" s="2"/>
      <c r="H138" s="2"/>
      <c r="I138" s="2"/>
      <c r="J138" s="27"/>
    </row>
    <row r="139" spans="1:10" ht="12.75">
      <c r="A139" s="7" t="s">
        <v>57</v>
      </c>
      <c r="B139" s="8">
        <f aca="true" t="shared" si="17" ref="B139:I139">SUM(B132:B137)</f>
        <v>91</v>
      </c>
      <c r="C139" s="8">
        <f t="shared" si="17"/>
        <v>67</v>
      </c>
      <c r="D139" s="8">
        <f t="shared" si="17"/>
        <v>93</v>
      </c>
      <c r="E139" s="8">
        <f t="shared" si="17"/>
        <v>61</v>
      </c>
      <c r="F139" s="8">
        <f t="shared" si="17"/>
        <v>86</v>
      </c>
      <c r="G139" s="8">
        <f t="shared" si="17"/>
        <v>73</v>
      </c>
      <c r="H139" s="8">
        <f t="shared" si="17"/>
        <v>58</v>
      </c>
      <c r="I139" s="15">
        <f t="shared" si="17"/>
        <v>96</v>
      </c>
      <c r="J139" s="29">
        <f>SUM(J132:J137)</f>
        <v>78.125</v>
      </c>
    </row>
    <row r="142" spans="5:9" ht="12.75">
      <c r="E142" s="156" t="s">
        <v>317</v>
      </c>
      <c r="H142" s="156" t="s">
        <v>317</v>
      </c>
      <c r="I142" s="156" t="s">
        <v>215</v>
      </c>
    </row>
    <row r="143" spans="2:9" ht="12.75">
      <c r="B143" s="39" t="s">
        <v>163</v>
      </c>
      <c r="C143" s="39" t="s">
        <v>254</v>
      </c>
      <c r="D143" s="39"/>
      <c r="E143" s="39" t="s">
        <v>316</v>
      </c>
      <c r="F143" s="39"/>
      <c r="G143" s="39" t="s">
        <v>341</v>
      </c>
      <c r="H143" s="39" t="s">
        <v>75</v>
      </c>
      <c r="I143" s="39" t="s">
        <v>375</v>
      </c>
    </row>
    <row r="144" ht="13.5" thickBot="1"/>
    <row r="145" spans="1:10" ht="12.75" customHeight="1">
      <c r="A145" s="260" t="s">
        <v>255</v>
      </c>
      <c r="B145" s="16" t="s">
        <v>0</v>
      </c>
      <c r="C145" s="17" t="s">
        <v>1</v>
      </c>
      <c r="D145" s="17" t="s">
        <v>2</v>
      </c>
      <c r="E145" s="17" t="s">
        <v>3</v>
      </c>
      <c r="F145" s="17" t="s">
        <v>4</v>
      </c>
      <c r="G145" s="17" t="s">
        <v>5</v>
      </c>
      <c r="H145" s="17" t="s">
        <v>6</v>
      </c>
      <c r="I145" s="17" t="s">
        <v>7</v>
      </c>
      <c r="J145" s="263" t="s">
        <v>47</v>
      </c>
    </row>
    <row r="146" spans="1:10" ht="12.75" customHeight="1">
      <c r="A146" s="261"/>
      <c r="B146" s="3" t="s">
        <v>48</v>
      </c>
      <c r="C146" s="3" t="s">
        <v>48</v>
      </c>
      <c r="D146" s="3" t="s">
        <v>49</v>
      </c>
      <c r="E146" s="3" t="s">
        <v>50</v>
      </c>
      <c r="F146" s="3" t="s">
        <v>49</v>
      </c>
      <c r="G146" s="3" t="s">
        <v>48</v>
      </c>
      <c r="H146" s="3" t="s">
        <v>50</v>
      </c>
      <c r="I146" s="3" t="s">
        <v>49</v>
      </c>
      <c r="J146" s="264"/>
    </row>
    <row r="147" spans="1:10" ht="13.5" customHeight="1" thickBot="1">
      <c r="A147" s="262"/>
      <c r="B147" s="20">
        <v>41545</v>
      </c>
      <c r="C147" s="21">
        <v>41566</v>
      </c>
      <c r="D147" s="21">
        <v>41580</v>
      </c>
      <c r="E147" s="21">
        <v>41608</v>
      </c>
      <c r="F147" s="21">
        <v>41622</v>
      </c>
      <c r="G147" s="21">
        <v>41643</v>
      </c>
      <c r="H147" s="21">
        <v>41686</v>
      </c>
      <c r="I147" s="21">
        <v>41748</v>
      </c>
      <c r="J147" s="265"/>
    </row>
    <row r="148" spans="1:10" ht="13.5" customHeight="1">
      <c r="A148" s="7" t="s">
        <v>252</v>
      </c>
      <c r="B148" s="192">
        <v>11</v>
      </c>
      <c r="C148" s="210">
        <v>13</v>
      </c>
      <c r="D148" s="195">
        <v>18</v>
      </c>
      <c r="E148" s="192">
        <v>14</v>
      </c>
      <c r="F148" s="195">
        <v>18</v>
      </c>
      <c r="G148" s="192">
        <v>17</v>
      </c>
      <c r="H148" s="192">
        <v>14</v>
      </c>
      <c r="I148" s="192">
        <v>16</v>
      </c>
      <c r="J148" s="25">
        <f aca="true" t="shared" si="18" ref="J148:J157">AVERAGE(B148:I148)</f>
        <v>15.125</v>
      </c>
    </row>
    <row r="149" spans="1:10" ht="13.5" customHeight="1">
      <c r="A149" s="7" t="s">
        <v>253</v>
      </c>
      <c r="B149" s="194">
        <v>4</v>
      </c>
      <c r="C149" s="194">
        <v>4</v>
      </c>
      <c r="D149" s="194">
        <v>4</v>
      </c>
      <c r="E149" s="193">
        <v>3</v>
      </c>
      <c r="F149" s="193">
        <v>3</v>
      </c>
      <c r="G149" s="196">
        <v>5</v>
      </c>
      <c r="H149" s="193">
        <v>3</v>
      </c>
      <c r="I149" s="194">
        <v>4</v>
      </c>
      <c r="J149" s="25">
        <f t="shared" si="18"/>
        <v>3.75</v>
      </c>
    </row>
    <row r="150" spans="1:10" ht="12.75">
      <c r="A150" s="22" t="s">
        <v>51</v>
      </c>
      <c r="B150" s="23">
        <v>17</v>
      </c>
      <c r="C150" s="24">
        <v>22</v>
      </c>
      <c r="D150" s="23">
        <v>20</v>
      </c>
      <c r="E150" s="23">
        <v>17</v>
      </c>
      <c r="F150" s="24">
        <v>22</v>
      </c>
      <c r="G150" s="23">
        <v>19</v>
      </c>
      <c r="H150" s="23">
        <v>21</v>
      </c>
      <c r="I150" s="23">
        <v>14</v>
      </c>
      <c r="J150" s="25">
        <f t="shared" si="18"/>
        <v>19</v>
      </c>
    </row>
    <row r="151" spans="1:10" ht="12.75">
      <c r="A151" s="7" t="s">
        <v>52</v>
      </c>
      <c r="B151" s="8">
        <v>3</v>
      </c>
      <c r="C151" s="8">
        <v>4</v>
      </c>
      <c r="D151" s="8">
        <v>5</v>
      </c>
      <c r="E151" s="8">
        <v>4</v>
      </c>
      <c r="F151" s="8">
        <v>3</v>
      </c>
      <c r="G151" s="15">
        <v>6</v>
      </c>
      <c r="H151" s="8">
        <v>3</v>
      </c>
      <c r="I151" s="8">
        <v>4</v>
      </c>
      <c r="J151" s="25">
        <f t="shared" si="18"/>
        <v>4</v>
      </c>
    </row>
    <row r="152" spans="1:10" ht="12.75">
      <c r="A152" s="7" t="s">
        <v>53</v>
      </c>
      <c r="B152" s="8">
        <v>18</v>
      </c>
      <c r="C152" s="8">
        <v>18</v>
      </c>
      <c r="D152" s="8">
        <v>21</v>
      </c>
      <c r="E152" s="15">
        <v>22</v>
      </c>
      <c r="F152" s="8">
        <v>21</v>
      </c>
      <c r="G152" s="8">
        <v>16</v>
      </c>
      <c r="H152" s="8">
        <v>15</v>
      </c>
      <c r="I152" s="8">
        <v>13</v>
      </c>
      <c r="J152" s="25">
        <f t="shared" si="18"/>
        <v>18</v>
      </c>
    </row>
    <row r="153" spans="1:10" ht="12.75">
      <c r="A153" s="7" t="s">
        <v>54</v>
      </c>
      <c r="B153" s="8">
        <v>4</v>
      </c>
      <c r="C153" s="15">
        <v>5</v>
      </c>
      <c r="D153" s="15">
        <v>5</v>
      </c>
      <c r="E153" s="8">
        <v>3</v>
      </c>
      <c r="F153" s="15">
        <v>5</v>
      </c>
      <c r="G153" s="15">
        <v>5</v>
      </c>
      <c r="H153" s="8">
        <v>4</v>
      </c>
      <c r="I153" s="15">
        <v>5</v>
      </c>
      <c r="J153" s="25">
        <f t="shared" si="18"/>
        <v>4.5</v>
      </c>
    </row>
    <row r="154" spans="1:10" ht="12.75">
      <c r="A154" s="7" t="s">
        <v>55</v>
      </c>
      <c r="B154" s="8">
        <v>12</v>
      </c>
      <c r="C154" s="8">
        <v>11</v>
      </c>
      <c r="D154" s="15">
        <v>13</v>
      </c>
      <c r="E154" s="8">
        <v>11</v>
      </c>
      <c r="F154" s="15">
        <v>13</v>
      </c>
      <c r="G154" s="8">
        <v>12</v>
      </c>
      <c r="H154" s="8">
        <v>9</v>
      </c>
      <c r="I154" s="8">
        <v>12</v>
      </c>
      <c r="J154" s="25">
        <f t="shared" si="18"/>
        <v>11.625</v>
      </c>
    </row>
    <row r="155" spans="1:10" ht="12.75">
      <c r="A155" s="7" t="s">
        <v>56</v>
      </c>
      <c r="B155" s="15">
        <v>2</v>
      </c>
      <c r="C155" s="8">
        <v>1</v>
      </c>
      <c r="D155" s="15">
        <v>2</v>
      </c>
      <c r="E155" s="15">
        <v>2</v>
      </c>
      <c r="F155" s="8">
        <v>1</v>
      </c>
      <c r="G155" s="15">
        <v>2</v>
      </c>
      <c r="H155" s="15">
        <v>2</v>
      </c>
      <c r="I155" s="8">
        <v>1</v>
      </c>
      <c r="J155" s="25">
        <f t="shared" si="18"/>
        <v>1.625</v>
      </c>
    </row>
    <row r="156" spans="1:10" ht="12.75">
      <c r="A156" s="27"/>
      <c r="B156" s="28"/>
      <c r="C156" s="28"/>
      <c r="D156" s="28"/>
      <c r="E156" s="2"/>
      <c r="F156" s="2"/>
      <c r="G156" s="2"/>
      <c r="H156" s="2"/>
      <c r="I156" s="2"/>
      <c r="J156" s="27"/>
    </row>
    <row r="157" spans="1:10" ht="12.75">
      <c r="A157" s="7" t="s">
        <v>57</v>
      </c>
      <c r="B157" s="194">
        <f aca="true" t="shared" si="19" ref="B157:I157">SUM(B148:B155)</f>
        <v>71</v>
      </c>
      <c r="C157" s="194">
        <f t="shared" si="19"/>
        <v>78</v>
      </c>
      <c r="D157" s="196">
        <f t="shared" si="19"/>
        <v>88</v>
      </c>
      <c r="E157" s="194">
        <f t="shared" si="19"/>
        <v>76</v>
      </c>
      <c r="F157" s="194">
        <f t="shared" si="19"/>
        <v>86</v>
      </c>
      <c r="G157" s="194">
        <f t="shared" si="19"/>
        <v>82</v>
      </c>
      <c r="H157" s="194">
        <f t="shared" si="19"/>
        <v>71</v>
      </c>
      <c r="I157" s="194">
        <f t="shared" si="19"/>
        <v>69</v>
      </c>
      <c r="J157" s="29">
        <f t="shared" si="18"/>
        <v>77.625</v>
      </c>
    </row>
  </sheetData>
  <sheetProtection/>
  <mergeCells count="20">
    <mergeCell ref="A145:A147"/>
    <mergeCell ref="J145:J147"/>
    <mergeCell ref="A113:A115"/>
    <mergeCell ref="J113:J115"/>
    <mergeCell ref="A129:A131"/>
    <mergeCell ref="J129:J131"/>
    <mergeCell ref="A81:A83"/>
    <mergeCell ref="J81:J83"/>
    <mergeCell ref="A97:A99"/>
    <mergeCell ref="J97:J99"/>
    <mergeCell ref="A65:A67"/>
    <mergeCell ref="J65:J67"/>
    <mergeCell ref="A49:A51"/>
    <mergeCell ref="J49:J51"/>
    <mergeCell ref="A1:A3"/>
    <mergeCell ref="J1:J3"/>
    <mergeCell ref="A33:A35"/>
    <mergeCell ref="J33:J35"/>
    <mergeCell ref="A17:A19"/>
    <mergeCell ref="J17:J19"/>
  </mergeCells>
  <printOptions/>
  <pageMargins left="0.75" right="0.75" top="1" bottom="1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User</cp:lastModifiedBy>
  <cp:lastPrinted>2014-04-18T21:03:56Z</cp:lastPrinted>
  <dcterms:created xsi:type="dcterms:W3CDTF">2002-09-22T18:44:40Z</dcterms:created>
  <dcterms:modified xsi:type="dcterms:W3CDTF">2014-04-19T17:16:29Z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