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0260" windowHeight="9435" activeTab="0"/>
  </bookViews>
  <sheets>
    <sheet name="nasazování pro 1.KrBTM" sheetId="1" r:id="rId1"/>
  </sheets>
  <definedNames/>
  <calcPr fullCalcOnLoad="1"/>
</workbook>
</file>

<file path=xl/sharedStrings.xml><?xml version="1.0" encoding="utf-8"?>
<sst xmlns="http://schemas.openxmlformats.org/spreadsheetml/2006/main" count="545" uniqueCount="310">
  <si>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</si>
  <si>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</si>
  <si>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</si>
  <si>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</si>
  <si>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</si>
  <si>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</si>
  <si>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</si>
  <si>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</si>
  <si>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</si>
  <si>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</si>
  <si>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</si>
  <si>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</si>
  <si>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</si>
  <si>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</si>
  <si>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</si>
  <si>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18.</t>
  </si>
  <si>
    <t>19.</t>
  </si>
  <si>
    <t>HNÁTKOVÁ  Barbora</t>
  </si>
  <si>
    <t>22.</t>
  </si>
  <si>
    <t>23.</t>
  </si>
  <si>
    <t>24.</t>
  </si>
  <si>
    <t>25.</t>
  </si>
  <si>
    <t>26.</t>
  </si>
  <si>
    <t>28.</t>
  </si>
  <si>
    <t>30.</t>
  </si>
  <si>
    <t>31.</t>
  </si>
  <si>
    <t>32.</t>
  </si>
  <si>
    <t>33.</t>
  </si>
  <si>
    <t>34.</t>
  </si>
  <si>
    <t>38.</t>
  </si>
  <si>
    <t>39.</t>
  </si>
  <si>
    <t>43.</t>
  </si>
  <si>
    <t>44.</t>
  </si>
  <si>
    <t>45.</t>
  </si>
  <si>
    <t>46.</t>
  </si>
  <si>
    <t>41.</t>
  </si>
  <si>
    <t>48.</t>
  </si>
  <si>
    <t>49.</t>
  </si>
  <si>
    <t>50.</t>
  </si>
  <si>
    <t>51.</t>
  </si>
  <si>
    <t>54.</t>
  </si>
  <si>
    <t>55.</t>
  </si>
  <si>
    <t>56.</t>
  </si>
  <si>
    <t>57.</t>
  </si>
  <si>
    <t>60.</t>
  </si>
  <si>
    <t>Zlín- KST</t>
  </si>
  <si>
    <t xml:space="preserve">Bystřice p.H.- TJ </t>
  </si>
  <si>
    <t>Újezdec - Těšov- TJ Sokol</t>
  </si>
  <si>
    <t>Dolní Němčí- KST</t>
  </si>
  <si>
    <t>LAPČÍK  Ondřej</t>
  </si>
  <si>
    <t>Kunovice- TJ</t>
  </si>
  <si>
    <t xml:space="preserve">Kroměříž- TJ Slavia </t>
  </si>
  <si>
    <t>SLEZÁKOVÁ  Stanislava</t>
  </si>
  <si>
    <t>Ostrožská Nová Ves- Orel</t>
  </si>
  <si>
    <t>VIKTORÍNOVÁ  Michaela</t>
  </si>
  <si>
    <t>61.</t>
  </si>
  <si>
    <t>62.</t>
  </si>
  <si>
    <t>63.</t>
  </si>
  <si>
    <t>65.</t>
  </si>
  <si>
    <t>66.</t>
  </si>
  <si>
    <t>67.</t>
  </si>
  <si>
    <t>69.</t>
  </si>
  <si>
    <t>71.</t>
  </si>
  <si>
    <t>73.</t>
  </si>
  <si>
    <t>74.</t>
  </si>
  <si>
    <t>75.</t>
  </si>
  <si>
    <t>77.</t>
  </si>
  <si>
    <t>78.</t>
  </si>
  <si>
    <t>79.</t>
  </si>
  <si>
    <t>80.</t>
  </si>
  <si>
    <t>STŘELEC  Jiří</t>
  </si>
  <si>
    <t>81.</t>
  </si>
  <si>
    <t>82.</t>
  </si>
  <si>
    <t>83.</t>
  </si>
  <si>
    <t>84.</t>
  </si>
  <si>
    <t>85.</t>
  </si>
  <si>
    <t>86.</t>
  </si>
  <si>
    <t>87.</t>
  </si>
  <si>
    <t>89.</t>
  </si>
  <si>
    <t>ČADA  Hynek</t>
  </si>
  <si>
    <t>90.</t>
  </si>
  <si>
    <t>91.</t>
  </si>
  <si>
    <t>92.</t>
  </si>
  <si>
    <t>93.</t>
  </si>
  <si>
    <t>94.</t>
  </si>
  <si>
    <t>96.</t>
  </si>
  <si>
    <t>97.</t>
  </si>
  <si>
    <t>99.</t>
  </si>
  <si>
    <t>100.</t>
  </si>
  <si>
    <t>101.</t>
  </si>
  <si>
    <t>102.</t>
  </si>
  <si>
    <t>103.</t>
  </si>
  <si>
    <t>116.</t>
  </si>
  <si>
    <t>104.</t>
  </si>
  <si>
    <t>105.</t>
  </si>
  <si>
    <t>107.</t>
  </si>
  <si>
    <t>108.</t>
  </si>
  <si>
    <t>109.</t>
  </si>
  <si>
    <t>110.</t>
  </si>
  <si>
    <t>111.</t>
  </si>
  <si>
    <t>117.</t>
  </si>
  <si>
    <t>119.</t>
  </si>
  <si>
    <t>120.</t>
  </si>
  <si>
    <t>122.</t>
  </si>
  <si>
    <t>BIČAN  Miroslav</t>
  </si>
  <si>
    <t>124.</t>
  </si>
  <si>
    <t>125.</t>
  </si>
  <si>
    <t>KOLDAS  Tomáš</t>
  </si>
  <si>
    <t>LEKEŠOVÁ  Zuzana</t>
  </si>
  <si>
    <t>00</t>
  </si>
  <si>
    <t>Vsetín- TJ Sokol</t>
  </si>
  <si>
    <t>DUFEK  Jakub</t>
  </si>
  <si>
    <t>KUČERA  Ondřej</t>
  </si>
  <si>
    <t>01</t>
  </si>
  <si>
    <t>99</t>
  </si>
  <si>
    <t>OHAREK  David</t>
  </si>
  <si>
    <t>98.</t>
  </si>
  <si>
    <t>Open</t>
  </si>
  <si>
    <t>02</t>
  </si>
  <si>
    <t>58.</t>
  </si>
  <si>
    <t>59.</t>
  </si>
  <si>
    <t>121.</t>
  </si>
  <si>
    <t>Otrokovice- TJ Jiskra</t>
  </si>
  <si>
    <t>BAREŠ  David</t>
  </si>
  <si>
    <t>BASOVNÍK  Milan</t>
  </si>
  <si>
    <t>SLEZÁK  Rudolf</t>
  </si>
  <si>
    <t>NEDBÁLEK  Michal</t>
  </si>
  <si>
    <t>PUMMER  David</t>
  </si>
  <si>
    <t>03</t>
  </si>
  <si>
    <t>126.</t>
  </si>
  <si>
    <t>129.</t>
  </si>
  <si>
    <t>130.</t>
  </si>
  <si>
    <t>133.</t>
  </si>
  <si>
    <t>135.</t>
  </si>
  <si>
    <t>136.</t>
  </si>
  <si>
    <t>137.</t>
  </si>
  <si>
    <t>JANEČKA  Václav</t>
  </si>
  <si>
    <t>KOLÍSEK  Josef</t>
  </si>
  <si>
    <t>JURÁSEK  Robin</t>
  </si>
  <si>
    <t>KOVÁŘOVÁ  Martina</t>
  </si>
  <si>
    <t>KOSTKA  Jindřich</t>
  </si>
  <si>
    <t>FOJTÍK  Tomáš</t>
  </si>
  <si>
    <t>SILNÝ  Jakub</t>
  </si>
  <si>
    <t>27.</t>
  </si>
  <si>
    <t>35.</t>
  </si>
  <si>
    <t>36.</t>
  </si>
  <si>
    <t>47.</t>
  </si>
  <si>
    <t>52.</t>
  </si>
  <si>
    <t>64.</t>
  </si>
  <si>
    <t>70.</t>
  </si>
  <si>
    <t>106.</t>
  </si>
  <si>
    <t>20.</t>
  </si>
  <si>
    <t>DUFEK  Jan</t>
  </si>
  <si>
    <t>DOLEŽEL  Tomáš</t>
  </si>
  <si>
    <t>JELÍNEK  Vojtěch</t>
  </si>
  <si>
    <t>VRZALA  Vojtěch</t>
  </si>
  <si>
    <t>KOUDELÍK  Lukáš</t>
  </si>
  <si>
    <t>ZEMAN  Vojtěch</t>
  </si>
  <si>
    <t>MITRENGA  Matěj</t>
  </si>
  <si>
    <t>BEZDĚKOVÁ  Kristýna</t>
  </si>
  <si>
    <t>Nivnice- TJ</t>
  </si>
  <si>
    <t>ČERVINKA  Lukáš</t>
  </si>
  <si>
    <t>114.</t>
  </si>
  <si>
    <t>127.</t>
  </si>
  <si>
    <t>Holešov- TJ</t>
  </si>
  <si>
    <t>HOLMAN  David</t>
  </si>
  <si>
    <t>RAMPÁČEK  Patrik</t>
  </si>
  <si>
    <t>MIKLÍČEK  Dominik</t>
  </si>
  <si>
    <t>ZAJÍC  Patrik</t>
  </si>
  <si>
    <t>17.</t>
  </si>
  <si>
    <t>37.</t>
  </si>
  <si>
    <t>128.</t>
  </si>
  <si>
    <t>ŽÍDEK  Vojtěch</t>
  </si>
  <si>
    <t>BUREŠ  Daniel</t>
  </si>
  <si>
    <t>Slavičín- SK</t>
  </si>
  <si>
    <t>ČERNÝ  Michal</t>
  </si>
  <si>
    <t>BUREŠ  Michal</t>
  </si>
  <si>
    <t>ŽÍDEK  Michal</t>
  </si>
  <si>
    <t>04</t>
  </si>
  <si>
    <t>29.</t>
  </si>
  <si>
    <t>72.</t>
  </si>
  <si>
    <t>76.</t>
  </si>
  <si>
    <t>95.</t>
  </si>
  <si>
    <t>123.</t>
  </si>
  <si>
    <t>MANĎÁK  Jakub</t>
  </si>
  <si>
    <t>MALÍKOVÁ  Alžběta</t>
  </si>
  <si>
    <t>MALÍKOVÁ  Klára</t>
  </si>
  <si>
    <t>SCHUSTER  Tomáš</t>
  </si>
  <si>
    <t>KUBÍČEK  Jan</t>
  </si>
  <si>
    <t>ŤAŽKÝ  Patrik</t>
  </si>
  <si>
    <t>13.</t>
  </si>
  <si>
    <t>40.</t>
  </si>
  <si>
    <t>115.</t>
  </si>
  <si>
    <t>118.</t>
  </si>
  <si>
    <t>131.</t>
  </si>
  <si>
    <t>132.</t>
  </si>
  <si>
    <t>ČERNOHORSKÝ  Tomáš</t>
  </si>
  <si>
    <t>PETRKA  Ondřej</t>
  </si>
  <si>
    <t>VRZALOVÁ  Štěpánka</t>
  </si>
  <si>
    <t>HOLMAN  Lukáš</t>
  </si>
  <si>
    <t>Rožnov p.R.- TJ</t>
  </si>
  <si>
    <t>ŠAŠINKA  Albert</t>
  </si>
  <si>
    <t>STOKLÁSEK  David</t>
  </si>
  <si>
    <t>PEKAŘ  Tomáš</t>
  </si>
  <si>
    <t>Bílovice- OST</t>
  </si>
  <si>
    <t>RACHŮNEK  Patrik</t>
  </si>
  <si>
    <t>88.</t>
  </si>
  <si>
    <t>112.</t>
  </si>
  <si>
    <t>138.</t>
  </si>
  <si>
    <t>HNÁTKOVÁ  Kateřina</t>
  </si>
  <si>
    <t>HANÁKOVÁ  Nela</t>
  </si>
  <si>
    <t>ČERNOTA  Pavel</t>
  </si>
  <si>
    <t>BAROŠ  Antonín</t>
  </si>
  <si>
    <t>05</t>
  </si>
  <si>
    <t>SLÍVOVÁ  Adriana</t>
  </si>
  <si>
    <t>SCHUSTER  Lukáš</t>
  </si>
  <si>
    <t>Břestek- SFK Target</t>
  </si>
  <si>
    <t>POSPÍŠIL  Adam</t>
  </si>
  <si>
    <t>KONEČNÝ  Vojtěch</t>
  </si>
  <si>
    <t>DRATVA  Marek</t>
  </si>
  <si>
    <t>MIKO  Martin</t>
  </si>
  <si>
    <t>JURÁŇOVÁ  Zdenka</t>
  </si>
  <si>
    <t>POSPÍŠIL  Pavel</t>
  </si>
  <si>
    <t>KRČMÁŘOVÁ  Magdaléna</t>
  </si>
  <si>
    <t>STUPPIELLO  Patrizia</t>
  </si>
  <si>
    <t>Zlín- Orel</t>
  </si>
  <si>
    <t>BŘEZINOVÁ  Zuzana</t>
  </si>
  <si>
    <t>VAŘÁK  Jan</t>
  </si>
  <si>
    <t>BOBČÍK  Přemysl</t>
  </si>
  <si>
    <t>UHER  Adrian</t>
  </si>
  <si>
    <t>BAROŇ  Martin</t>
  </si>
  <si>
    <t>BOBČÍK  Matyáš</t>
  </si>
  <si>
    <t>06</t>
  </si>
  <si>
    <t>ČERNOHOUS  Radko</t>
  </si>
  <si>
    <t>ČERNOHOUS  Jan</t>
  </si>
  <si>
    <t>ČERNOTA David</t>
  </si>
  <si>
    <t>21.</t>
  </si>
  <si>
    <t>42.</t>
  </si>
  <si>
    <t>53.</t>
  </si>
  <si>
    <t>68.</t>
  </si>
  <si>
    <t>113.</t>
  </si>
  <si>
    <t>134.</t>
  </si>
  <si>
    <t>ZEMAN  Ondřej</t>
  </si>
  <si>
    <t>PROVÁZEK  David</t>
  </si>
  <si>
    <t>SICHA  Rostislav</t>
  </si>
  <si>
    <t>TOMŠA  Radim</t>
  </si>
  <si>
    <t>UHER  Antonín</t>
  </si>
  <si>
    <t>MERTA  Jakub</t>
  </si>
  <si>
    <t>KOZELEK  Ondřej</t>
  </si>
  <si>
    <t>BUREŠ  Miroslav</t>
  </si>
  <si>
    <t>SVAK  Adam</t>
  </si>
  <si>
    <t>Hluk- KST</t>
  </si>
  <si>
    <t>IVÁNEK  Daniel</t>
  </si>
  <si>
    <t>Horní Bečva- TJ Sokol</t>
  </si>
  <si>
    <t>ŠKRLA  Jiří</t>
  </si>
  <si>
    <t>BLAHA  Jan</t>
  </si>
  <si>
    <t>GRUBL  Matyáš</t>
  </si>
  <si>
    <t>KOVAŘÍK  Lukáš</t>
  </si>
  <si>
    <t>ČERNOHORSKÝ  David</t>
  </si>
  <si>
    <t>JANKŮ  Martin</t>
  </si>
  <si>
    <t>KAMENČÁK  Josef</t>
  </si>
  <si>
    <t>ŠMÍD  Štěpán</t>
  </si>
  <si>
    <t>LEKEŠ  Roman</t>
  </si>
  <si>
    <t>ZUZAŇÁK  Tomáš</t>
  </si>
  <si>
    <t>07</t>
  </si>
  <si>
    <t>KRUPA  Tobiáš</t>
  </si>
  <si>
    <t>Zubří- ST</t>
  </si>
  <si>
    <t>KOLEČEK  Lukáš</t>
  </si>
  <si>
    <t>MÁDR  Jiří</t>
  </si>
  <si>
    <t>PUPÍK  Milan</t>
  </si>
  <si>
    <t>KANTOR  Marek</t>
  </si>
  <si>
    <t>PIVOVARČÍK  Matouš</t>
  </si>
  <si>
    <t>KADLEČÍK  Martin</t>
  </si>
  <si>
    <t>HŘÍBEK  Denis</t>
  </si>
  <si>
    <t>OSTATEK  Stanislav</t>
  </si>
  <si>
    <t>OSTATEK  Filip</t>
  </si>
  <si>
    <t>CHVÁTAL  Petr</t>
  </si>
  <si>
    <t xml:space="preserve">Val.Meziříčí- TJ DDM </t>
  </si>
  <si>
    <t>VAHALA  Marek</t>
  </si>
  <si>
    <t>GAZDOŠ  Dominik</t>
  </si>
  <si>
    <t>Mysločovice- TJ Sokol</t>
  </si>
  <si>
    <t>GERŽA  Martin</t>
  </si>
  <si>
    <t>JUŘICA  Michal</t>
  </si>
  <si>
    <t>JUŘICA  Jakub</t>
  </si>
  <si>
    <t>RAŠÍK  David</t>
  </si>
  <si>
    <t>JANÍK  Dominik</t>
  </si>
  <si>
    <t>PAVLOV  Andrej</t>
  </si>
  <si>
    <t>JURÁSEK  David</t>
  </si>
  <si>
    <t>PUPÍK  Ondřej</t>
  </si>
  <si>
    <t>GAJDOŠÍK  Jan</t>
  </si>
  <si>
    <t>ŠTĚPANÍK  Lukáš</t>
  </si>
  <si>
    <t>KOSEK  David</t>
  </si>
  <si>
    <t>VENGLIK  Luboš</t>
  </si>
  <si>
    <t>HARTMAN  Jan</t>
  </si>
  <si>
    <t>TOMEČEK  Jan</t>
  </si>
  <si>
    <t>VELECKÝ  Adam</t>
  </si>
  <si>
    <t>TOMEČEK  Jakub</t>
  </si>
  <si>
    <t>ZUMR  Matěj</t>
  </si>
  <si>
    <t>FORNŮSEK  Mikuláš</t>
  </si>
  <si>
    <t>KŘAPA  Tomáš</t>
  </si>
  <si>
    <t>HOLÍKOVÁ  Kristýna</t>
  </si>
  <si>
    <t>ŠERÝ  Ondřej</t>
  </si>
  <si>
    <t>VAVRYS  Ondřej</t>
  </si>
  <si>
    <t>ŽEMBA  Vít</t>
  </si>
  <si>
    <t>ŠEVČÍKOVÁ  Markéta</t>
  </si>
  <si>
    <t xml:space="preserve">Nasazování KrBTM - 2015/2016                                                           </t>
  </si>
  <si>
    <t>TRTEK  Tomáš</t>
  </si>
  <si>
    <t>Drslavice - Veletiny- TJ</t>
  </si>
  <si>
    <t>MLÝNEK  Ctibor</t>
  </si>
  <si>
    <t>Vlčnov- TJ Sokol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</si>
</sst>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\$#,##0\ ;\(\$#,##0\)"/>
    <numFmt numFmtId="170" formatCode="0.000"/>
    <numFmt numFmtId="171" formatCode="0.0000"/>
  </numFmts>
  <fonts count="62"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10"/>
      <color indexed="17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50" applyFont="1" applyFill="1" applyBorder="1">
      <alignment/>
      <protection/>
    </xf>
    <xf numFmtId="0" fontId="1" fillId="0" borderId="10" xfId="50" applyFont="1" applyFill="1" applyBorder="1">
      <alignment/>
      <protection/>
    </xf>
    <xf numFmtId="0" fontId="1" fillId="0" borderId="10" xfId="51" applyFont="1" applyFill="1" applyBorder="1">
      <alignment/>
      <protection/>
    </xf>
    <xf numFmtId="0" fontId="6" fillId="0" borderId="10" xfId="50" applyFont="1" applyFill="1" applyBorder="1">
      <alignment/>
      <protection/>
    </xf>
    <xf numFmtId="0" fontId="6" fillId="0" borderId="10" xfId="52" applyFont="1" applyFill="1" applyBorder="1">
      <alignment/>
      <protection/>
    </xf>
    <xf numFmtId="0" fontId="6" fillId="0" borderId="10" xfId="50" applyFont="1" applyFill="1" applyBorder="1">
      <alignment/>
      <protection/>
    </xf>
    <xf numFmtId="0" fontId="9" fillId="0" borderId="10" xfId="50" applyFont="1" applyFill="1" applyBorder="1">
      <alignment/>
      <protection/>
    </xf>
    <xf numFmtId="0" fontId="9" fillId="0" borderId="10" xfId="50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9" fillId="0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52" applyFont="1" applyFill="1" applyBorder="1" applyAlignment="1">
      <alignment horizontal="center"/>
      <protection/>
    </xf>
    <xf numFmtId="49" fontId="6" fillId="0" borderId="10" xfId="50" applyNumberFormat="1" applyFont="1" applyFill="1" applyBorder="1" applyAlignment="1">
      <alignment horizontal="center"/>
      <protection/>
    </xf>
    <xf numFmtId="0" fontId="1" fillId="0" borderId="10" xfId="52" applyFont="1" applyFill="1" applyBorder="1">
      <alignment/>
      <protection/>
    </xf>
    <xf numFmtId="0" fontId="1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68" fontId="13" fillId="0" borderId="10" xfId="0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10" xfId="56" applyFont="1" applyFill="1" applyBorder="1" applyAlignment="1">
      <alignment horizontal="center"/>
      <protection/>
    </xf>
    <xf numFmtId="0" fontId="15" fillId="0" borderId="10" xfId="56" applyFont="1" applyFill="1" applyBorder="1" applyAlignment="1">
      <alignment horizontal="center"/>
      <protection/>
    </xf>
    <xf numFmtId="1" fontId="2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168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0" xfId="5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0" fontId="24" fillId="0" borderId="10" xfId="50" applyFont="1" applyFill="1" applyBorder="1">
      <alignment/>
      <protection/>
    </xf>
    <xf numFmtId="0" fontId="24" fillId="0" borderId="10" xfId="0" applyFont="1" applyFill="1" applyBorder="1" applyAlignment="1">
      <alignment/>
    </xf>
    <xf numFmtId="0" fontId="24" fillId="0" borderId="10" xfId="50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49" fontId="24" fillId="0" borderId="10" xfId="52" applyNumberFormat="1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52" applyFont="1" applyFill="1" applyBorder="1">
      <alignment/>
      <protection/>
    </xf>
    <xf numFmtId="0" fontId="25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10" xfId="51" applyFont="1" applyFill="1" applyBorder="1" applyAlignment="1">
      <alignment horizontal="center"/>
      <protection/>
    </xf>
    <xf numFmtId="0" fontId="13" fillId="0" borderId="10" xfId="51" applyFont="1" applyFill="1" applyBorder="1" applyAlignment="1">
      <alignment horizontal="center"/>
      <protection/>
    </xf>
    <xf numFmtId="0" fontId="15" fillId="0" borderId="10" xfId="51" applyFont="1" applyFill="1" applyBorder="1" applyAlignment="1">
      <alignment horizontal="center"/>
      <protection/>
    </xf>
    <xf numFmtId="0" fontId="26" fillId="0" borderId="10" xfId="51" applyFont="1" applyFill="1" applyBorder="1" applyAlignment="1">
      <alignment horizontal="center"/>
      <protection/>
    </xf>
    <xf numFmtId="2" fontId="13" fillId="0" borderId="10" xfId="51" applyNumberFormat="1" applyFont="1" applyFill="1" applyBorder="1" applyAlignment="1">
      <alignment horizontal="center"/>
      <protection/>
    </xf>
    <xf numFmtId="2" fontId="26" fillId="0" borderId="10" xfId="51" applyNumberFormat="1" applyFont="1" applyFill="1" applyBorder="1" applyAlignment="1">
      <alignment horizontal="center"/>
      <protection/>
    </xf>
    <xf numFmtId="2" fontId="15" fillId="0" borderId="10" xfId="51" applyNumberFormat="1" applyFont="1" applyFill="1" applyBorder="1" applyAlignment="1">
      <alignment horizontal="center"/>
      <protection/>
    </xf>
    <xf numFmtId="2" fontId="14" fillId="0" borderId="10" xfId="51" applyNumberFormat="1" applyFont="1" applyFill="1" applyBorder="1" applyAlignment="1">
      <alignment horizontal="center"/>
      <protection/>
    </xf>
    <xf numFmtId="168" fontId="26" fillId="0" borderId="10" xfId="51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49" fontId="1" fillId="0" borderId="1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10" xfId="52" applyFont="1" applyFill="1" applyBorder="1">
      <alignment/>
      <protection/>
    </xf>
    <xf numFmtId="49" fontId="9" fillId="0" borderId="10" xfId="50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right"/>
    </xf>
    <xf numFmtId="0" fontId="17" fillId="0" borderId="10" xfId="55" applyFont="1" applyFill="1" applyBorder="1" applyAlignment="1">
      <alignment horizontal="left"/>
      <protection/>
    </xf>
    <xf numFmtId="0" fontId="18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2" fontId="15" fillId="0" borderId="10" xfId="51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8" fillId="0" borderId="10" xfId="55" applyFont="1" applyFill="1" applyBorder="1" applyAlignment="1">
      <alignment horizontal="left"/>
      <protection/>
    </xf>
    <xf numFmtId="0" fontId="25" fillId="0" borderId="10" xfId="55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horizontal="center"/>
    </xf>
    <xf numFmtId="0" fontId="1" fillId="0" borderId="10" xfId="50" applyFont="1" applyFill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5" fillId="0" borderId="10" xfId="55" applyFont="1" applyFill="1" applyBorder="1">
      <alignment/>
      <protection/>
    </xf>
    <xf numFmtId="0" fontId="25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52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1" fillId="0" borderId="0" xfId="50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9" fillId="0" borderId="0" xfId="50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6" fillId="0" borderId="0" xfId="50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1" fillId="0" borderId="0" xfId="54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50" applyFont="1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7" fillId="0" borderId="0" xfId="55" applyFont="1" applyFill="1" applyBorder="1" applyAlignment="1">
      <alignment horizontal="left"/>
      <protection/>
    </xf>
    <xf numFmtId="0" fontId="24" fillId="0" borderId="0" xfId="52" applyFont="1" applyFill="1" applyBorder="1">
      <alignment/>
      <protection/>
    </xf>
    <xf numFmtId="0" fontId="14" fillId="0" borderId="10" xfId="56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2" fontId="26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49" fontId="1" fillId="0" borderId="10" xfId="52" applyNumberFormat="1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0" fontId="1" fillId="0" borderId="0" xfId="50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55" applyFont="1" applyFill="1" applyBorder="1" applyAlignment="1">
      <alignment horizontal="left"/>
      <protection/>
    </xf>
    <xf numFmtId="0" fontId="9" fillId="0" borderId="10" xfId="0" applyFont="1" applyBorder="1" applyAlignment="1">
      <alignment/>
    </xf>
    <xf numFmtId="0" fontId="17" fillId="0" borderId="10" xfId="50" applyFont="1" applyFill="1" applyBorder="1">
      <alignment/>
      <protection/>
    </xf>
    <xf numFmtId="168" fontId="14" fillId="0" borderId="10" xfId="51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3.KrBTM" xfId="54"/>
    <cellStyle name="normální_nasazování pro 5.KrBTM" xfId="55"/>
    <cellStyle name="normální_nasazování pro 6.KrBTM" xfId="56"/>
    <cellStyle name="Pevný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áhlaví 1" xfId="68"/>
    <cellStyle name="Záhlaví 2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5.125" style="5" customWidth="1"/>
    <col min="2" max="2" width="25.875" style="61" customWidth="1"/>
    <col min="3" max="3" width="29.25390625" style="61" customWidth="1"/>
    <col min="4" max="4" width="7.75390625" style="7" customWidth="1"/>
    <col min="5" max="6" width="5.75390625" style="2" customWidth="1"/>
    <col min="7" max="8" width="5.75390625" style="29" customWidth="1"/>
    <col min="9" max="11" width="5.75390625" style="1" customWidth="1"/>
    <col min="12" max="12" width="5.75390625" style="2" customWidth="1"/>
    <col min="13" max="13" width="3.625" style="52" bestFit="1" customWidth="1"/>
    <col min="14" max="14" width="9.125" style="64" customWidth="1"/>
    <col min="15" max="15" width="20.25390625" style="35" customWidth="1"/>
    <col min="16" max="16" width="19.375" style="35" customWidth="1"/>
    <col min="17" max="17" width="4.625" style="158" bestFit="1" customWidth="1"/>
    <col min="18" max="16384" width="9.125" style="3" customWidth="1"/>
  </cols>
  <sheetData>
    <row r="1" spans="1:3" ht="20.25">
      <c r="A1" s="6" t="s">
        <v>305</v>
      </c>
      <c r="B1" s="60"/>
      <c r="C1" s="60"/>
    </row>
    <row r="2" ht="9.75" customHeight="1" thickBot="1"/>
    <row r="3" spans="1:13" ht="15.75" thickBot="1">
      <c r="A3" s="180" t="s">
        <v>117</v>
      </c>
      <c r="B3" s="181"/>
      <c r="C3" s="182"/>
      <c r="E3" s="131" t="s">
        <v>0</v>
      </c>
      <c r="F3" s="122" t="s">
        <v>1</v>
      </c>
      <c r="G3" s="63" t="s">
        <v>2</v>
      </c>
      <c r="H3" s="63" t="s">
        <v>3</v>
      </c>
      <c r="I3" s="63" t="s">
        <v>4</v>
      </c>
      <c r="J3" s="63" t="s">
        <v>5</v>
      </c>
      <c r="K3" s="63" t="s">
        <v>6</v>
      </c>
      <c r="L3" s="125" t="s">
        <v>7</v>
      </c>
      <c r="M3" s="79"/>
    </row>
    <row r="4" ht="6.75" customHeight="1">
      <c r="M4" s="79"/>
    </row>
    <row r="5" spans="1:17" s="4" customFormat="1" ht="12.75" customHeight="1">
      <c r="A5" s="44" t="s">
        <v>0</v>
      </c>
      <c r="B5" s="10" t="s">
        <v>49</v>
      </c>
      <c r="C5" s="10" t="s">
        <v>45</v>
      </c>
      <c r="D5" s="18"/>
      <c r="E5" s="19"/>
      <c r="F5" s="19"/>
      <c r="G5" s="19"/>
      <c r="H5" s="19"/>
      <c r="I5" s="30"/>
      <c r="J5" s="30"/>
      <c r="K5" s="30"/>
      <c r="L5" s="19"/>
      <c r="M5" s="80">
        <v>99</v>
      </c>
      <c r="N5" s="65"/>
      <c r="O5" s="35"/>
      <c r="P5" s="35"/>
      <c r="Q5" s="35"/>
    </row>
    <row r="6" spans="1:14" ht="12.75" customHeight="1">
      <c r="A6" s="44" t="s">
        <v>1</v>
      </c>
      <c r="B6" s="8" t="s">
        <v>107</v>
      </c>
      <c r="C6" s="8" t="s">
        <v>45</v>
      </c>
      <c r="D6" s="18"/>
      <c r="E6" s="33"/>
      <c r="F6" s="33"/>
      <c r="G6" s="33"/>
      <c r="H6" s="33"/>
      <c r="I6" s="30"/>
      <c r="J6" s="30"/>
      <c r="K6" s="30"/>
      <c r="L6" s="33"/>
      <c r="M6" s="108" t="s">
        <v>109</v>
      </c>
      <c r="N6" s="65"/>
    </row>
    <row r="7" spans="1:17" s="4" customFormat="1" ht="12.75" customHeight="1">
      <c r="A7" s="44" t="s">
        <v>2</v>
      </c>
      <c r="B7" s="107" t="s">
        <v>111</v>
      </c>
      <c r="C7" s="107" t="s">
        <v>45</v>
      </c>
      <c r="D7" s="18">
        <f>AVERAGE(E7:L7)</f>
        <v>95</v>
      </c>
      <c r="E7" s="30">
        <v>120</v>
      </c>
      <c r="F7" s="30"/>
      <c r="G7" s="30">
        <v>90</v>
      </c>
      <c r="H7" s="30">
        <v>90</v>
      </c>
      <c r="I7" s="30"/>
      <c r="J7" s="30">
        <v>90</v>
      </c>
      <c r="K7" s="30">
        <v>85</v>
      </c>
      <c r="L7" s="30"/>
      <c r="M7" s="108" t="s">
        <v>114</v>
      </c>
      <c r="N7" s="65"/>
      <c r="O7" s="133"/>
      <c r="P7" s="134"/>
      <c r="Q7" s="35"/>
    </row>
    <row r="8" spans="1:17" s="28" customFormat="1" ht="12.75" customHeight="1">
      <c r="A8" s="44" t="s">
        <v>3</v>
      </c>
      <c r="B8" s="17" t="s">
        <v>126</v>
      </c>
      <c r="C8" s="15" t="s">
        <v>45</v>
      </c>
      <c r="D8" s="18">
        <f>AVERAGE(E8:L8)</f>
        <v>90</v>
      </c>
      <c r="E8" s="31"/>
      <c r="F8" s="97">
        <v>95</v>
      </c>
      <c r="G8" s="31">
        <v>85</v>
      </c>
      <c r="H8" s="31"/>
      <c r="I8" s="31"/>
      <c r="J8" s="31"/>
      <c r="K8" s="97"/>
      <c r="L8" s="31"/>
      <c r="M8" s="55" t="s">
        <v>113</v>
      </c>
      <c r="N8" s="67"/>
      <c r="O8" s="136"/>
      <c r="P8" s="132"/>
      <c r="Q8" s="36"/>
    </row>
    <row r="9" spans="1:16" ht="12.75" customHeight="1">
      <c r="A9" s="44" t="s">
        <v>4</v>
      </c>
      <c r="B9" s="42" t="s">
        <v>104</v>
      </c>
      <c r="C9" s="25" t="s">
        <v>48</v>
      </c>
      <c r="D9" s="18">
        <f>AVERAGE(E9:L9)</f>
        <v>88.33333333333333</v>
      </c>
      <c r="E9" s="30"/>
      <c r="F9" s="30"/>
      <c r="G9" s="30"/>
      <c r="H9" s="30">
        <v>95</v>
      </c>
      <c r="I9" s="30">
        <v>75</v>
      </c>
      <c r="J9" s="30"/>
      <c r="K9" s="30"/>
      <c r="L9" s="30">
        <v>95</v>
      </c>
      <c r="M9" s="161" t="s">
        <v>109</v>
      </c>
      <c r="N9" s="65"/>
      <c r="O9" s="162"/>
      <c r="P9" s="132"/>
    </row>
    <row r="10" spans="1:16" ht="12.75" customHeight="1">
      <c r="A10" s="44" t="s">
        <v>5</v>
      </c>
      <c r="B10" s="25" t="s">
        <v>115</v>
      </c>
      <c r="C10" s="9" t="s">
        <v>45</v>
      </c>
      <c r="D10" s="18">
        <f>AVERAGE(E10:L10)</f>
        <v>87</v>
      </c>
      <c r="E10" s="30">
        <v>85</v>
      </c>
      <c r="F10" s="30">
        <v>85</v>
      </c>
      <c r="G10" s="50"/>
      <c r="H10" s="30">
        <v>85</v>
      </c>
      <c r="I10" s="30">
        <v>90</v>
      </c>
      <c r="J10" s="50"/>
      <c r="K10" s="30">
        <v>90</v>
      </c>
      <c r="L10" s="30"/>
      <c r="M10" s="40">
        <v>99</v>
      </c>
      <c r="N10" s="65"/>
      <c r="O10" s="134"/>
      <c r="P10" s="137"/>
    </row>
    <row r="11" spans="1:17" s="4" customFormat="1" ht="12.75" customHeight="1">
      <c r="A11" s="44" t="s">
        <v>6</v>
      </c>
      <c r="B11" s="25" t="s">
        <v>123</v>
      </c>
      <c r="C11" s="9" t="s">
        <v>46</v>
      </c>
      <c r="D11" s="18">
        <f>AVERAGE(E11:L11)</f>
        <v>80.85714285714286</v>
      </c>
      <c r="E11" s="30">
        <v>80</v>
      </c>
      <c r="F11" s="30"/>
      <c r="G11" s="30">
        <v>70</v>
      </c>
      <c r="H11" s="30">
        <v>80</v>
      </c>
      <c r="I11" s="30">
        <v>95</v>
      </c>
      <c r="J11" s="30">
        <v>105</v>
      </c>
      <c r="K11" s="30">
        <v>56</v>
      </c>
      <c r="L11" s="98">
        <v>80</v>
      </c>
      <c r="M11" s="108" t="s">
        <v>109</v>
      </c>
      <c r="N11" s="65"/>
      <c r="O11" s="132"/>
      <c r="P11" s="135"/>
      <c r="Q11" s="35"/>
    </row>
    <row r="12" spans="1:17" s="28" customFormat="1" ht="12.75" customHeight="1">
      <c r="A12" s="44" t="s">
        <v>7</v>
      </c>
      <c r="B12" s="8" t="s">
        <v>304</v>
      </c>
      <c r="C12" s="42" t="s">
        <v>251</v>
      </c>
      <c r="D12" s="18"/>
      <c r="E12" s="33"/>
      <c r="F12" s="33"/>
      <c r="G12" s="33"/>
      <c r="H12" s="33"/>
      <c r="I12" s="33"/>
      <c r="J12" s="33"/>
      <c r="K12" s="33"/>
      <c r="L12" s="33"/>
      <c r="M12" s="80">
        <v>98</v>
      </c>
      <c r="N12" s="66"/>
      <c r="O12" s="138"/>
      <c r="P12" s="140"/>
      <c r="Q12" s="36"/>
    </row>
    <row r="13" spans="1:17" s="4" customFormat="1" ht="12.75" customHeight="1">
      <c r="A13" s="44" t="s">
        <v>8</v>
      </c>
      <c r="B13" s="42" t="s">
        <v>52</v>
      </c>
      <c r="C13" s="42" t="s">
        <v>251</v>
      </c>
      <c r="D13" s="18"/>
      <c r="E13" s="30"/>
      <c r="F13" s="30"/>
      <c r="G13" s="30"/>
      <c r="H13" s="30"/>
      <c r="I13" s="30"/>
      <c r="J13" s="30"/>
      <c r="K13" s="30"/>
      <c r="L13" s="30"/>
      <c r="M13" s="40">
        <v>99</v>
      </c>
      <c r="N13" s="65"/>
      <c r="O13" s="138"/>
      <c r="P13" s="139"/>
      <c r="Q13" s="35"/>
    </row>
    <row r="14" spans="1:16" ht="12.75" customHeight="1">
      <c r="A14" s="44" t="s">
        <v>9</v>
      </c>
      <c r="B14" s="25" t="s">
        <v>137</v>
      </c>
      <c r="C14" s="9" t="s">
        <v>48</v>
      </c>
      <c r="D14" s="18">
        <f aca="true" t="shared" si="0" ref="D14:D19">AVERAGE(E14:L14)</f>
        <v>77</v>
      </c>
      <c r="E14" s="30"/>
      <c r="F14" s="30">
        <v>61</v>
      </c>
      <c r="G14" s="30"/>
      <c r="H14" s="30"/>
      <c r="I14" s="30">
        <v>80</v>
      </c>
      <c r="J14" s="30"/>
      <c r="K14" s="98"/>
      <c r="L14" s="30">
        <v>90</v>
      </c>
      <c r="M14" s="81">
        <v>99</v>
      </c>
      <c r="O14" s="135"/>
      <c r="P14" s="135"/>
    </row>
    <row r="15" spans="1:16" ht="12.75" customHeight="1">
      <c r="A15" s="44" t="s">
        <v>10</v>
      </c>
      <c r="B15" s="42" t="s">
        <v>54</v>
      </c>
      <c r="C15" s="42" t="s">
        <v>45</v>
      </c>
      <c r="D15" s="18">
        <f t="shared" si="0"/>
        <v>74</v>
      </c>
      <c r="E15" s="30">
        <v>75</v>
      </c>
      <c r="F15" s="98">
        <v>80</v>
      </c>
      <c r="G15" s="98">
        <v>80</v>
      </c>
      <c r="H15" s="30">
        <v>75</v>
      </c>
      <c r="I15" s="30"/>
      <c r="J15" s="30">
        <v>70</v>
      </c>
      <c r="K15" s="30">
        <v>64</v>
      </c>
      <c r="L15" s="30"/>
      <c r="M15" s="161" t="s">
        <v>109</v>
      </c>
      <c r="N15" s="65"/>
      <c r="O15" s="132"/>
      <c r="P15" s="163"/>
    </row>
    <row r="16" spans="1:16" s="78" customFormat="1" ht="12.75">
      <c r="A16" s="44" t="s">
        <v>11</v>
      </c>
      <c r="B16" s="56" t="s">
        <v>112</v>
      </c>
      <c r="C16" s="56" t="s">
        <v>48</v>
      </c>
      <c r="D16" s="18">
        <f t="shared" si="0"/>
        <v>67.25</v>
      </c>
      <c r="E16" s="31">
        <v>48</v>
      </c>
      <c r="F16" s="31"/>
      <c r="G16" s="31"/>
      <c r="H16" s="97">
        <v>61</v>
      </c>
      <c r="I16" s="31">
        <v>85</v>
      </c>
      <c r="J16" s="97"/>
      <c r="K16" s="31"/>
      <c r="L16" s="31">
        <v>75</v>
      </c>
      <c r="M16" s="55" t="s">
        <v>113</v>
      </c>
      <c r="N16" s="66"/>
      <c r="O16" s="141"/>
      <c r="P16" s="141"/>
    </row>
    <row r="17" spans="1:16" ht="12.75">
      <c r="A17" s="44" t="s">
        <v>190</v>
      </c>
      <c r="B17" s="164" t="s">
        <v>17</v>
      </c>
      <c r="C17" s="42" t="s">
        <v>110</v>
      </c>
      <c r="D17" s="18">
        <f t="shared" si="0"/>
        <v>66.85714285714286</v>
      </c>
      <c r="E17" s="98">
        <v>70</v>
      </c>
      <c r="F17" s="98">
        <v>70</v>
      </c>
      <c r="G17" s="98">
        <v>67</v>
      </c>
      <c r="H17" s="98">
        <v>67</v>
      </c>
      <c r="I17" s="30">
        <v>54</v>
      </c>
      <c r="J17" s="98"/>
      <c r="K17" s="30">
        <v>70</v>
      </c>
      <c r="L17" s="30">
        <v>70</v>
      </c>
      <c r="M17" s="161" t="s">
        <v>109</v>
      </c>
      <c r="N17" s="65"/>
      <c r="O17" s="135"/>
      <c r="P17" s="135"/>
    </row>
    <row r="18" spans="1:16" ht="12.75">
      <c r="A18" s="44" t="s">
        <v>12</v>
      </c>
      <c r="B18" s="17" t="s">
        <v>156</v>
      </c>
      <c r="C18" s="15" t="s">
        <v>45</v>
      </c>
      <c r="D18" s="18">
        <f t="shared" si="0"/>
        <v>64</v>
      </c>
      <c r="E18" s="31">
        <v>67</v>
      </c>
      <c r="F18" s="31">
        <v>56</v>
      </c>
      <c r="G18" s="97">
        <v>61</v>
      </c>
      <c r="H18" s="31">
        <v>58</v>
      </c>
      <c r="I18" s="31">
        <v>67</v>
      </c>
      <c r="J18" s="31">
        <v>80</v>
      </c>
      <c r="K18" s="31">
        <v>75</v>
      </c>
      <c r="L18" s="31">
        <v>48</v>
      </c>
      <c r="M18" s="111" t="s">
        <v>118</v>
      </c>
      <c r="N18" s="69"/>
      <c r="O18" s="134"/>
      <c r="P18" s="134"/>
    </row>
    <row r="19" spans="1:16" ht="12.75" customHeight="1">
      <c r="A19" s="44" t="s">
        <v>13</v>
      </c>
      <c r="B19" s="17" t="s">
        <v>136</v>
      </c>
      <c r="C19" s="15" t="s">
        <v>45</v>
      </c>
      <c r="D19" s="18">
        <f t="shared" si="0"/>
        <v>62.714285714285715</v>
      </c>
      <c r="E19" s="31">
        <v>64</v>
      </c>
      <c r="F19" s="31">
        <v>58</v>
      </c>
      <c r="G19" s="31">
        <v>56</v>
      </c>
      <c r="H19" s="31">
        <v>64</v>
      </c>
      <c r="I19" s="31">
        <v>64</v>
      </c>
      <c r="J19" s="31">
        <v>75</v>
      </c>
      <c r="K19" s="157"/>
      <c r="L19" s="31">
        <v>58</v>
      </c>
      <c r="M19" s="55" t="s">
        <v>118</v>
      </c>
      <c r="O19" s="134"/>
      <c r="P19" s="137"/>
    </row>
    <row r="20" spans="1:16" ht="12.75" customHeight="1">
      <c r="A20" s="44" t="s">
        <v>14</v>
      </c>
      <c r="B20" s="17" t="s">
        <v>153</v>
      </c>
      <c r="C20" s="15" t="s">
        <v>45</v>
      </c>
      <c r="D20" s="18">
        <f aca="true" t="shared" si="1" ref="D20:D50">AVERAGE(E20:L20)</f>
        <v>59.57142857142857</v>
      </c>
      <c r="E20" s="97">
        <v>61</v>
      </c>
      <c r="F20" s="97">
        <v>90</v>
      </c>
      <c r="G20" s="157">
        <v>46</v>
      </c>
      <c r="H20" s="31">
        <v>54</v>
      </c>
      <c r="I20" s="31">
        <v>52</v>
      </c>
      <c r="J20" s="31">
        <v>58</v>
      </c>
      <c r="K20" s="97"/>
      <c r="L20" s="31">
        <v>56</v>
      </c>
      <c r="M20" s="111" t="s">
        <v>118</v>
      </c>
      <c r="N20" s="68"/>
      <c r="O20" s="135"/>
      <c r="P20" s="136"/>
    </row>
    <row r="21" spans="1:17" s="22" customFormat="1" ht="12.75" customHeight="1">
      <c r="A21" s="44" t="s">
        <v>169</v>
      </c>
      <c r="B21" s="23" t="s">
        <v>125</v>
      </c>
      <c r="C21" s="11" t="s">
        <v>45</v>
      </c>
      <c r="D21" s="18">
        <f t="shared" si="1"/>
        <v>58.714285714285715</v>
      </c>
      <c r="E21" s="32">
        <v>54</v>
      </c>
      <c r="F21" s="51"/>
      <c r="G21" s="32">
        <v>54</v>
      </c>
      <c r="H21" s="32">
        <v>56</v>
      </c>
      <c r="I21" s="32">
        <v>50</v>
      </c>
      <c r="J21" s="32">
        <v>50</v>
      </c>
      <c r="K21" s="32">
        <v>80</v>
      </c>
      <c r="L21" s="99">
        <v>67</v>
      </c>
      <c r="M21" s="24" t="s">
        <v>128</v>
      </c>
      <c r="N21" s="70"/>
      <c r="O21" s="144"/>
      <c r="P21" s="138"/>
      <c r="Q21" s="126"/>
    </row>
    <row r="22" spans="1:16" ht="12.75" customHeight="1">
      <c r="A22" s="44" t="s">
        <v>15</v>
      </c>
      <c r="B22" s="9" t="s">
        <v>201</v>
      </c>
      <c r="C22" s="165" t="s">
        <v>50</v>
      </c>
      <c r="D22" s="18">
        <f t="shared" si="1"/>
        <v>57</v>
      </c>
      <c r="E22" s="27"/>
      <c r="F22" s="27"/>
      <c r="G22" s="166"/>
      <c r="H22" s="30"/>
      <c r="I22" s="30"/>
      <c r="J22" s="30">
        <v>56</v>
      </c>
      <c r="K22" s="30">
        <v>58</v>
      </c>
      <c r="L22" s="27"/>
      <c r="M22" s="108" t="s">
        <v>109</v>
      </c>
      <c r="O22" s="145"/>
      <c r="P22" s="145"/>
    </row>
    <row r="23" spans="1:16" ht="12.75" customHeight="1">
      <c r="A23" s="44" t="s">
        <v>16</v>
      </c>
      <c r="B23" s="9" t="s">
        <v>142</v>
      </c>
      <c r="C23" s="9" t="s">
        <v>122</v>
      </c>
      <c r="D23" s="18">
        <f t="shared" si="1"/>
        <v>55.75</v>
      </c>
      <c r="E23" s="30"/>
      <c r="F23" s="30">
        <v>46</v>
      </c>
      <c r="G23" s="30"/>
      <c r="H23" s="30">
        <v>52</v>
      </c>
      <c r="I23" s="30">
        <v>58</v>
      </c>
      <c r="J23" s="30">
        <v>67</v>
      </c>
      <c r="K23" s="98"/>
      <c r="L23" s="30"/>
      <c r="M23" s="40">
        <v>98</v>
      </c>
      <c r="O23" s="134"/>
      <c r="P23" s="134"/>
    </row>
    <row r="24" spans="1:17" s="109" customFormat="1" ht="12.75">
      <c r="A24" s="44" t="s">
        <v>151</v>
      </c>
      <c r="B24" s="9" t="s">
        <v>211</v>
      </c>
      <c r="C24" s="9" t="s">
        <v>200</v>
      </c>
      <c r="D24" s="18">
        <f t="shared" si="1"/>
        <v>54.875</v>
      </c>
      <c r="E24" s="30">
        <v>56</v>
      </c>
      <c r="F24" s="30">
        <v>50</v>
      </c>
      <c r="G24" s="30">
        <v>58</v>
      </c>
      <c r="H24" s="30">
        <v>46</v>
      </c>
      <c r="I24" s="30">
        <v>56</v>
      </c>
      <c r="J24" s="30">
        <v>52</v>
      </c>
      <c r="K24" s="30">
        <v>67</v>
      </c>
      <c r="L24" s="30">
        <v>54</v>
      </c>
      <c r="M24" s="81">
        <v>99</v>
      </c>
      <c r="N24" s="64"/>
      <c r="O24" s="146"/>
      <c r="P24" s="133"/>
      <c r="Q24" s="74"/>
    </row>
    <row r="25" spans="1:16" ht="12.75">
      <c r="A25" s="44" t="s">
        <v>236</v>
      </c>
      <c r="B25" s="23" t="s">
        <v>152</v>
      </c>
      <c r="C25" s="11" t="s">
        <v>45</v>
      </c>
      <c r="D25" s="18">
        <f t="shared" si="1"/>
        <v>52.833333333333336</v>
      </c>
      <c r="E25" s="32">
        <v>52</v>
      </c>
      <c r="F25" s="32"/>
      <c r="G25" s="32">
        <v>64</v>
      </c>
      <c r="H25" s="32">
        <v>38</v>
      </c>
      <c r="I25" s="32">
        <v>48</v>
      </c>
      <c r="J25" s="32">
        <v>61</v>
      </c>
      <c r="K25" s="32">
        <v>54</v>
      </c>
      <c r="L25" s="32"/>
      <c r="M25" s="41" t="s">
        <v>128</v>
      </c>
      <c r="N25" s="68"/>
      <c r="O25" s="138"/>
      <c r="P25" s="138"/>
    </row>
    <row r="26" spans="1:16" ht="12.75">
      <c r="A26" s="44" t="s">
        <v>18</v>
      </c>
      <c r="B26" s="15" t="s">
        <v>186</v>
      </c>
      <c r="C26" s="17" t="s">
        <v>251</v>
      </c>
      <c r="D26" s="18">
        <f t="shared" si="1"/>
        <v>50.4</v>
      </c>
      <c r="E26" s="31">
        <v>42</v>
      </c>
      <c r="F26" s="31"/>
      <c r="G26" s="97">
        <v>50</v>
      </c>
      <c r="H26" s="31"/>
      <c r="I26" s="31">
        <v>46</v>
      </c>
      <c r="J26" s="31">
        <v>64</v>
      </c>
      <c r="K26" s="97"/>
      <c r="L26" s="97">
        <v>50</v>
      </c>
      <c r="M26" s="55" t="s">
        <v>118</v>
      </c>
      <c r="O26" s="134"/>
      <c r="P26" s="134"/>
    </row>
    <row r="27" spans="1:17" s="26" customFormat="1" ht="12.75" customHeight="1">
      <c r="A27" s="44" t="s">
        <v>19</v>
      </c>
      <c r="B27" s="17" t="s">
        <v>161</v>
      </c>
      <c r="C27" s="16" t="s">
        <v>51</v>
      </c>
      <c r="D27" s="18">
        <f t="shared" si="1"/>
        <v>49.142857142857146</v>
      </c>
      <c r="E27" s="31">
        <v>37</v>
      </c>
      <c r="F27" s="31">
        <v>64</v>
      </c>
      <c r="G27" s="97">
        <v>39</v>
      </c>
      <c r="H27" s="31"/>
      <c r="I27" s="31">
        <v>41</v>
      </c>
      <c r="J27" s="31">
        <v>41</v>
      </c>
      <c r="K27" s="31">
        <v>61</v>
      </c>
      <c r="L27" s="97">
        <v>61</v>
      </c>
      <c r="M27" s="55" t="s">
        <v>118</v>
      </c>
      <c r="N27" s="64"/>
      <c r="O27" s="132"/>
      <c r="P27" s="147"/>
      <c r="Q27" s="37"/>
    </row>
    <row r="28" spans="1:16" ht="12.75" customHeight="1">
      <c r="A28" s="44" t="s">
        <v>20</v>
      </c>
      <c r="B28" s="9" t="s">
        <v>202</v>
      </c>
      <c r="C28" s="9" t="s">
        <v>164</v>
      </c>
      <c r="D28" s="18">
        <f t="shared" si="1"/>
        <v>48.666666666666664</v>
      </c>
      <c r="E28" s="30">
        <v>38</v>
      </c>
      <c r="F28" s="98">
        <v>52</v>
      </c>
      <c r="G28" s="30"/>
      <c r="H28" s="30">
        <v>48</v>
      </c>
      <c r="I28" s="30">
        <v>42</v>
      </c>
      <c r="J28" s="30">
        <v>48</v>
      </c>
      <c r="K28" s="98"/>
      <c r="L28" s="30">
        <v>64</v>
      </c>
      <c r="M28" s="108" t="s">
        <v>109</v>
      </c>
      <c r="O28" s="167"/>
      <c r="P28" s="135"/>
    </row>
    <row r="29" spans="1:17" s="109" customFormat="1" ht="12.75">
      <c r="A29" s="44" t="s">
        <v>21</v>
      </c>
      <c r="B29" s="25" t="s">
        <v>124</v>
      </c>
      <c r="C29" s="25" t="s">
        <v>53</v>
      </c>
      <c r="D29" s="18">
        <f t="shared" si="1"/>
        <v>46</v>
      </c>
      <c r="E29" s="30"/>
      <c r="F29" s="30"/>
      <c r="G29" s="98">
        <v>52</v>
      </c>
      <c r="H29" s="30">
        <v>42</v>
      </c>
      <c r="I29" s="30"/>
      <c r="J29" s="30"/>
      <c r="K29" s="30"/>
      <c r="L29" s="30">
        <v>44</v>
      </c>
      <c r="M29" s="108" t="s">
        <v>109</v>
      </c>
      <c r="N29" s="64"/>
      <c r="O29" s="135"/>
      <c r="P29" s="135"/>
      <c r="Q29" s="74"/>
    </row>
    <row r="30" spans="1:16" ht="12.75" customHeight="1">
      <c r="A30" s="44" t="s">
        <v>22</v>
      </c>
      <c r="B30" s="42" t="s">
        <v>108</v>
      </c>
      <c r="C30" s="42" t="s">
        <v>47</v>
      </c>
      <c r="D30" s="18">
        <f t="shared" si="1"/>
        <v>45.42857142857143</v>
      </c>
      <c r="E30" s="30">
        <v>50</v>
      </c>
      <c r="F30" s="30">
        <v>37</v>
      </c>
      <c r="G30" s="30">
        <v>48</v>
      </c>
      <c r="H30" s="30">
        <v>50</v>
      </c>
      <c r="I30" s="30">
        <v>37</v>
      </c>
      <c r="J30" s="30">
        <v>44</v>
      </c>
      <c r="K30" s="30">
        <v>52</v>
      </c>
      <c r="L30" s="30"/>
      <c r="M30" s="40">
        <v>99</v>
      </c>
      <c r="N30" s="65"/>
      <c r="O30" s="134"/>
      <c r="P30" s="137"/>
    </row>
    <row r="31" spans="1:17" s="21" customFormat="1" ht="12.75">
      <c r="A31" s="44" t="s">
        <v>143</v>
      </c>
      <c r="B31" s="17" t="s">
        <v>154</v>
      </c>
      <c r="C31" s="15" t="s">
        <v>45</v>
      </c>
      <c r="D31" s="18">
        <f t="shared" si="1"/>
        <v>44.625</v>
      </c>
      <c r="E31" s="97">
        <v>58</v>
      </c>
      <c r="F31" s="31">
        <v>48</v>
      </c>
      <c r="G31" s="31">
        <v>40</v>
      </c>
      <c r="H31" s="31">
        <v>41</v>
      </c>
      <c r="I31" s="31">
        <v>40</v>
      </c>
      <c r="J31" s="31">
        <v>38</v>
      </c>
      <c r="K31" s="31">
        <v>50</v>
      </c>
      <c r="L31" s="31">
        <v>42</v>
      </c>
      <c r="M31" s="111" t="s">
        <v>113</v>
      </c>
      <c r="N31" s="112"/>
      <c r="O31" s="135"/>
      <c r="P31" s="135"/>
      <c r="Q31" s="96"/>
    </row>
    <row r="32" spans="1:16" ht="12.75" customHeight="1">
      <c r="A32" s="44" t="s">
        <v>23</v>
      </c>
      <c r="B32" s="10" t="s">
        <v>70</v>
      </c>
      <c r="C32" s="10" t="s">
        <v>45</v>
      </c>
      <c r="D32" s="18">
        <f t="shared" si="1"/>
        <v>44.5</v>
      </c>
      <c r="E32" s="30">
        <v>35</v>
      </c>
      <c r="F32" s="30">
        <v>54</v>
      </c>
      <c r="G32" s="30"/>
      <c r="H32" s="30"/>
      <c r="I32" s="30"/>
      <c r="J32" s="98"/>
      <c r="K32" s="98"/>
      <c r="L32" s="30"/>
      <c r="M32" s="80">
        <v>98</v>
      </c>
      <c r="N32" s="65"/>
      <c r="O32" s="134"/>
      <c r="P32" s="137"/>
    </row>
    <row r="33" spans="1:16" ht="12.75" customHeight="1">
      <c r="A33" s="44" t="s">
        <v>179</v>
      </c>
      <c r="B33" s="17" t="s">
        <v>155</v>
      </c>
      <c r="C33" s="15" t="s">
        <v>45</v>
      </c>
      <c r="D33" s="18">
        <f t="shared" si="1"/>
        <v>42.5</v>
      </c>
      <c r="E33" s="31">
        <v>41</v>
      </c>
      <c r="F33" s="31">
        <v>41</v>
      </c>
      <c r="G33" s="31">
        <v>42</v>
      </c>
      <c r="H33" s="31"/>
      <c r="I33" s="31"/>
      <c r="J33" s="31">
        <v>46</v>
      </c>
      <c r="K33" s="97"/>
      <c r="L33" s="31"/>
      <c r="M33" s="111" t="s">
        <v>118</v>
      </c>
      <c r="N33" s="69"/>
      <c r="O33" s="143"/>
      <c r="P33" s="143"/>
    </row>
    <row r="34" spans="1:13" ht="12.75">
      <c r="A34" s="44" t="s">
        <v>24</v>
      </c>
      <c r="B34" s="9" t="s">
        <v>306</v>
      </c>
      <c r="C34" s="39" t="s">
        <v>307</v>
      </c>
      <c r="D34" s="18">
        <f t="shared" si="1"/>
        <v>40</v>
      </c>
      <c r="E34" s="27"/>
      <c r="F34" s="27"/>
      <c r="G34" s="53"/>
      <c r="H34" s="53"/>
      <c r="I34" s="54"/>
      <c r="J34" s="54"/>
      <c r="K34" s="30"/>
      <c r="L34" s="30">
        <v>40</v>
      </c>
      <c r="M34" s="81">
        <v>99</v>
      </c>
    </row>
    <row r="35" spans="1:16" ht="12.75" customHeight="1">
      <c r="A35" s="44" t="s">
        <v>25</v>
      </c>
      <c r="B35" s="110" t="s">
        <v>79</v>
      </c>
      <c r="C35" s="110" t="s">
        <v>51</v>
      </c>
      <c r="D35" s="18">
        <f t="shared" si="1"/>
        <v>39.666666666666664</v>
      </c>
      <c r="E35" s="30"/>
      <c r="F35" s="30">
        <v>44</v>
      </c>
      <c r="G35" s="30">
        <v>38</v>
      </c>
      <c r="H35" s="30">
        <v>44</v>
      </c>
      <c r="I35" s="30"/>
      <c r="J35" s="30">
        <v>28</v>
      </c>
      <c r="K35" s="30">
        <v>46</v>
      </c>
      <c r="L35" s="30">
        <v>38</v>
      </c>
      <c r="M35" s="40">
        <v>99</v>
      </c>
      <c r="O35" s="143"/>
      <c r="P35" s="143"/>
    </row>
    <row r="36" spans="1:16" ht="12.75" customHeight="1">
      <c r="A36" s="44" t="s">
        <v>26</v>
      </c>
      <c r="B36" s="179" t="s">
        <v>196</v>
      </c>
      <c r="C36" s="11" t="s">
        <v>110</v>
      </c>
      <c r="D36" s="18">
        <f t="shared" si="1"/>
        <v>39.285714285714285</v>
      </c>
      <c r="E36" s="32"/>
      <c r="F36" s="99">
        <v>36</v>
      </c>
      <c r="G36" s="99">
        <v>41</v>
      </c>
      <c r="H36" s="99">
        <v>37</v>
      </c>
      <c r="I36" s="32">
        <v>39</v>
      </c>
      <c r="J36" s="32">
        <v>39</v>
      </c>
      <c r="K36" s="32">
        <v>42</v>
      </c>
      <c r="L36" s="99">
        <v>41</v>
      </c>
      <c r="M36" s="41" t="s">
        <v>178</v>
      </c>
      <c r="O36" s="142"/>
      <c r="P36" s="142"/>
    </row>
    <row r="37" spans="1:16" ht="12.75">
      <c r="A37" s="44" t="s">
        <v>27</v>
      </c>
      <c r="B37" s="9" t="s">
        <v>159</v>
      </c>
      <c r="C37" s="9" t="s">
        <v>45</v>
      </c>
      <c r="D37" s="18">
        <f t="shared" si="1"/>
        <v>39</v>
      </c>
      <c r="E37" s="30">
        <v>36</v>
      </c>
      <c r="F37" s="30">
        <v>40</v>
      </c>
      <c r="G37" s="98">
        <v>35</v>
      </c>
      <c r="H37" s="30">
        <v>33</v>
      </c>
      <c r="I37" s="30">
        <v>44</v>
      </c>
      <c r="J37" s="30">
        <v>40</v>
      </c>
      <c r="K37" s="30">
        <v>38</v>
      </c>
      <c r="L37" s="50">
        <v>46</v>
      </c>
      <c r="M37" s="161" t="s">
        <v>109</v>
      </c>
      <c r="N37" s="168"/>
      <c r="O37" s="135"/>
      <c r="P37" s="135"/>
    </row>
    <row r="38" spans="1:17" s="75" customFormat="1" ht="12.75">
      <c r="A38" s="44" t="s">
        <v>28</v>
      </c>
      <c r="B38" s="17" t="s">
        <v>158</v>
      </c>
      <c r="C38" s="15" t="s">
        <v>45</v>
      </c>
      <c r="D38" s="18">
        <f t="shared" si="1"/>
        <v>38</v>
      </c>
      <c r="E38" s="31"/>
      <c r="F38" s="31">
        <v>38</v>
      </c>
      <c r="G38" s="31"/>
      <c r="H38" s="31"/>
      <c r="I38" s="31"/>
      <c r="J38" s="31"/>
      <c r="K38" s="97"/>
      <c r="L38" s="31"/>
      <c r="M38" s="111" t="s">
        <v>113</v>
      </c>
      <c r="N38" s="112"/>
      <c r="O38" s="134"/>
      <c r="P38" s="134"/>
      <c r="Q38" s="78"/>
    </row>
    <row r="39" spans="1:16" ht="12.75" customHeight="1">
      <c r="A39" s="44" t="s">
        <v>144</v>
      </c>
      <c r="B39" s="43" t="s">
        <v>140</v>
      </c>
      <c r="C39" s="14" t="s">
        <v>110</v>
      </c>
      <c r="D39" s="18">
        <f t="shared" si="1"/>
        <v>37</v>
      </c>
      <c r="E39" s="157">
        <v>46</v>
      </c>
      <c r="F39" s="97">
        <v>35</v>
      </c>
      <c r="G39" s="31"/>
      <c r="H39" s="31">
        <v>22</v>
      </c>
      <c r="I39" s="31">
        <v>38</v>
      </c>
      <c r="J39" s="31">
        <v>42</v>
      </c>
      <c r="K39" s="97"/>
      <c r="L39" s="97">
        <v>39</v>
      </c>
      <c r="M39" s="55" t="s">
        <v>118</v>
      </c>
      <c r="O39" s="138"/>
      <c r="P39" s="142"/>
    </row>
    <row r="40" spans="1:16" ht="12.75">
      <c r="A40" s="44" t="s">
        <v>145</v>
      </c>
      <c r="B40" s="169" t="s">
        <v>246</v>
      </c>
      <c r="C40" s="42" t="s">
        <v>48</v>
      </c>
      <c r="D40" s="18">
        <f t="shared" si="1"/>
        <v>37</v>
      </c>
      <c r="E40" s="30">
        <v>40</v>
      </c>
      <c r="F40" s="62"/>
      <c r="G40" s="30">
        <v>36</v>
      </c>
      <c r="H40" s="30">
        <v>40</v>
      </c>
      <c r="I40" s="30">
        <v>33</v>
      </c>
      <c r="J40" s="98"/>
      <c r="K40" s="98"/>
      <c r="L40" s="30">
        <v>36</v>
      </c>
      <c r="M40" s="108" t="s">
        <v>109</v>
      </c>
      <c r="O40" s="135"/>
      <c r="P40" s="135"/>
    </row>
    <row r="41" spans="1:17" s="21" customFormat="1" ht="12.75" customHeight="1">
      <c r="A41" s="44" t="s">
        <v>170</v>
      </c>
      <c r="B41" s="17" t="s">
        <v>141</v>
      </c>
      <c r="C41" s="14" t="s">
        <v>110</v>
      </c>
      <c r="D41" s="18">
        <f t="shared" si="1"/>
        <v>35.2</v>
      </c>
      <c r="E41" s="31">
        <v>34</v>
      </c>
      <c r="F41" s="31">
        <v>34</v>
      </c>
      <c r="G41" s="31"/>
      <c r="H41" s="31"/>
      <c r="I41" s="31">
        <v>36</v>
      </c>
      <c r="J41" s="97"/>
      <c r="K41" s="31">
        <v>39</v>
      </c>
      <c r="L41" s="31">
        <v>33</v>
      </c>
      <c r="M41" s="55" t="s">
        <v>113</v>
      </c>
      <c r="N41" s="67"/>
      <c r="O41" s="144"/>
      <c r="P41" s="139"/>
      <c r="Q41" s="96"/>
    </row>
    <row r="42" spans="1:16" ht="12.75">
      <c r="A42" s="44" t="s">
        <v>29</v>
      </c>
      <c r="B42" s="9" t="s">
        <v>185</v>
      </c>
      <c r="C42" s="9" t="s">
        <v>216</v>
      </c>
      <c r="D42" s="18">
        <f t="shared" si="1"/>
        <v>34.875</v>
      </c>
      <c r="E42" s="30">
        <v>39</v>
      </c>
      <c r="F42" s="30">
        <v>32</v>
      </c>
      <c r="G42" s="30">
        <v>32</v>
      </c>
      <c r="H42" s="30">
        <v>35</v>
      </c>
      <c r="I42" s="30">
        <v>35</v>
      </c>
      <c r="J42" s="30">
        <v>36</v>
      </c>
      <c r="K42" s="30">
        <v>40</v>
      </c>
      <c r="L42" s="30">
        <v>30</v>
      </c>
      <c r="M42" s="81">
        <v>99</v>
      </c>
      <c r="O42" s="134"/>
      <c r="P42" s="134"/>
    </row>
    <row r="43" spans="1:16" ht="12.75">
      <c r="A43" s="44" t="s">
        <v>30</v>
      </c>
      <c r="B43" s="25" t="s">
        <v>187</v>
      </c>
      <c r="C43" s="25" t="s">
        <v>251</v>
      </c>
      <c r="D43" s="18">
        <f t="shared" si="1"/>
        <v>32.875</v>
      </c>
      <c r="E43" s="30">
        <v>33</v>
      </c>
      <c r="F43" s="30">
        <v>33</v>
      </c>
      <c r="G43" s="30">
        <v>34</v>
      </c>
      <c r="H43" s="30">
        <v>32</v>
      </c>
      <c r="I43" s="30">
        <v>30</v>
      </c>
      <c r="J43" s="30">
        <v>29</v>
      </c>
      <c r="K43" s="30">
        <v>37</v>
      </c>
      <c r="L43" s="98">
        <v>35</v>
      </c>
      <c r="M43" s="108" t="s">
        <v>109</v>
      </c>
      <c r="O43" s="167"/>
      <c r="P43" s="135"/>
    </row>
    <row r="44" spans="1:16" ht="12.75" customHeight="1">
      <c r="A44" s="44" t="s">
        <v>191</v>
      </c>
      <c r="B44" s="39" t="s">
        <v>138</v>
      </c>
      <c r="C44" s="9" t="s">
        <v>48</v>
      </c>
      <c r="D44" s="18">
        <f t="shared" si="1"/>
        <v>32</v>
      </c>
      <c r="E44" s="30"/>
      <c r="F44" s="30"/>
      <c r="G44" s="30">
        <v>30</v>
      </c>
      <c r="H44" s="30">
        <v>34</v>
      </c>
      <c r="I44" s="30"/>
      <c r="J44" s="30"/>
      <c r="K44" s="98"/>
      <c r="L44" s="30"/>
      <c r="M44" s="108" t="s">
        <v>109</v>
      </c>
      <c r="O44" s="170"/>
      <c r="P44" s="135"/>
    </row>
    <row r="45" spans="1:16" ht="12.75" customHeight="1">
      <c r="A45" s="44" t="s">
        <v>35</v>
      </c>
      <c r="B45" s="25" t="s">
        <v>278</v>
      </c>
      <c r="C45" s="9" t="s">
        <v>277</v>
      </c>
      <c r="D45" s="18">
        <f t="shared" si="1"/>
        <v>31</v>
      </c>
      <c r="E45" s="30"/>
      <c r="F45" s="30"/>
      <c r="G45" s="98">
        <v>31</v>
      </c>
      <c r="H45" s="30"/>
      <c r="I45" s="30"/>
      <c r="J45" s="98"/>
      <c r="K45" s="98"/>
      <c r="L45" s="30"/>
      <c r="M45" s="108" t="s">
        <v>109</v>
      </c>
      <c r="O45" s="132"/>
      <c r="P45" s="147"/>
    </row>
    <row r="46" spans="1:16" ht="12.75" customHeight="1">
      <c r="A46" s="44" t="s">
        <v>237</v>
      </c>
      <c r="B46" s="169" t="s">
        <v>165</v>
      </c>
      <c r="C46" s="9" t="s">
        <v>122</v>
      </c>
      <c r="D46" s="18">
        <f t="shared" si="1"/>
        <v>31</v>
      </c>
      <c r="E46" s="30">
        <v>26</v>
      </c>
      <c r="F46" s="30"/>
      <c r="G46" s="62"/>
      <c r="H46" s="30">
        <v>27</v>
      </c>
      <c r="I46" s="30">
        <v>34</v>
      </c>
      <c r="J46" s="30">
        <v>35</v>
      </c>
      <c r="K46" s="30">
        <v>33</v>
      </c>
      <c r="L46" s="98">
        <v>31</v>
      </c>
      <c r="M46" s="108" t="s">
        <v>109</v>
      </c>
      <c r="O46" s="172"/>
      <c r="P46" s="172"/>
    </row>
    <row r="47" spans="1:16" ht="12.75">
      <c r="A47" s="44" t="s">
        <v>31</v>
      </c>
      <c r="B47" s="25" t="s">
        <v>218</v>
      </c>
      <c r="C47" s="42" t="s">
        <v>51</v>
      </c>
      <c r="D47" s="18">
        <f t="shared" si="1"/>
        <v>30.285714285714285</v>
      </c>
      <c r="E47" s="30">
        <v>29</v>
      </c>
      <c r="F47" s="30">
        <v>31</v>
      </c>
      <c r="G47" s="30">
        <v>25</v>
      </c>
      <c r="H47" s="30">
        <v>29</v>
      </c>
      <c r="I47" s="30">
        <v>31</v>
      </c>
      <c r="J47" s="98"/>
      <c r="K47" s="30">
        <v>35</v>
      </c>
      <c r="L47" s="30">
        <v>32</v>
      </c>
      <c r="M47" s="40">
        <v>98</v>
      </c>
      <c r="O47" s="149"/>
      <c r="P47" s="137"/>
    </row>
    <row r="48" spans="1:17" s="21" customFormat="1" ht="12.75">
      <c r="A48" s="44" t="s">
        <v>32</v>
      </c>
      <c r="B48" s="15" t="s">
        <v>173</v>
      </c>
      <c r="C48" s="15" t="s">
        <v>174</v>
      </c>
      <c r="D48" s="18">
        <f t="shared" si="1"/>
        <v>30.25</v>
      </c>
      <c r="E48" s="31">
        <v>31</v>
      </c>
      <c r="F48" s="31"/>
      <c r="G48" s="31"/>
      <c r="H48" s="31">
        <v>26</v>
      </c>
      <c r="I48" s="31">
        <v>32</v>
      </c>
      <c r="J48" s="31">
        <v>32</v>
      </c>
      <c r="K48" s="97"/>
      <c r="L48" s="31"/>
      <c r="M48" s="111" t="s">
        <v>113</v>
      </c>
      <c r="N48" s="67"/>
      <c r="O48" s="137"/>
      <c r="P48" s="137"/>
      <c r="Q48" s="96"/>
    </row>
    <row r="49" spans="1:17" s="22" customFormat="1" ht="12.75">
      <c r="A49" s="44" t="s">
        <v>33</v>
      </c>
      <c r="B49" s="23" t="s">
        <v>189</v>
      </c>
      <c r="C49" s="23" t="s">
        <v>46</v>
      </c>
      <c r="D49" s="18">
        <f t="shared" si="1"/>
        <v>30.142857142857142</v>
      </c>
      <c r="E49" s="32">
        <v>30</v>
      </c>
      <c r="F49" s="32">
        <v>30</v>
      </c>
      <c r="G49" s="32">
        <v>29</v>
      </c>
      <c r="H49" s="32"/>
      <c r="I49" s="32">
        <v>28</v>
      </c>
      <c r="J49" s="32">
        <v>33</v>
      </c>
      <c r="K49" s="32">
        <v>27</v>
      </c>
      <c r="L49" s="32">
        <v>34</v>
      </c>
      <c r="M49" s="24" t="s">
        <v>128</v>
      </c>
      <c r="N49" s="70"/>
      <c r="O49" s="150"/>
      <c r="P49" s="150"/>
      <c r="Q49" s="126"/>
    </row>
    <row r="50" spans="1:16" ht="12.75">
      <c r="A50" s="44" t="s">
        <v>34</v>
      </c>
      <c r="B50" s="14" t="s">
        <v>252</v>
      </c>
      <c r="C50" s="15" t="s">
        <v>253</v>
      </c>
      <c r="D50" s="18">
        <f t="shared" si="1"/>
        <v>30</v>
      </c>
      <c r="E50" s="31">
        <v>32</v>
      </c>
      <c r="F50" s="31">
        <v>28</v>
      </c>
      <c r="G50" s="47"/>
      <c r="H50" s="47"/>
      <c r="I50" s="47"/>
      <c r="J50" s="31"/>
      <c r="K50" s="31"/>
      <c r="L50" s="31"/>
      <c r="M50" s="55" t="s">
        <v>113</v>
      </c>
      <c r="O50" s="138"/>
      <c r="P50" s="138"/>
    </row>
    <row r="51" spans="1:17" s="21" customFormat="1" ht="12.75">
      <c r="A51" s="44" t="s">
        <v>146</v>
      </c>
      <c r="B51" s="17" t="s">
        <v>214</v>
      </c>
      <c r="C51" s="15" t="s">
        <v>204</v>
      </c>
      <c r="D51" s="18">
        <f aca="true" t="shared" si="2" ref="D51:D82">AVERAGE(E51:L51)</f>
        <v>27.75</v>
      </c>
      <c r="E51" s="31">
        <v>19</v>
      </c>
      <c r="F51" s="97">
        <v>27</v>
      </c>
      <c r="G51" s="97">
        <v>27</v>
      </c>
      <c r="H51" s="31">
        <v>28</v>
      </c>
      <c r="I51" s="31">
        <v>27</v>
      </c>
      <c r="J51" s="31">
        <v>37</v>
      </c>
      <c r="K51" s="31">
        <v>28</v>
      </c>
      <c r="L51" s="31">
        <v>29</v>
      </c>
      <c r="M51" s="55" t="s">
        <v>113</v>
      </c>
      <c r="N51" s="67"/>
      <c r="O51" s="151"/>
      <c r="P51" s="143"/>
      <c r="Q51" s="96"/>
    </row>
    <row r="52" spans="1:16" ht="12.75">
      <c r="A52" s="44" t="s">
        <v>36</v>
      </c>
      <c r="B52" s="25" t="s">
        <v>217</v>
      </c>
      <c r="C52" s="9" t="s">
        <v>46</v>
      </c>
      <c r="D52" s="18">
        <f t="shared" si="2"/>
        <v>27.375</v>
      </c>
      <c r="E52" s="30">
        <v>28</v>
      </c>
      <c r="F52" s="30">
        <v>29</v>
      </c>
      <c r="G52" s="30">
        <v>33</v>
      </c>
      <c r="H52" s="30">
        <v>13</v>
      </c>
      <c r="I52" s="30">
        <v>29</v>
      </c>
      <c r="J52" s="30">
        <v>31</v>
      </c>
      <c r="K52" s="30">
        <v>32</v>
      </c>
      <c r="L52" s="30">
        <v>24</v>
      </c>
      <c r="M52" s="81">
        <v>99</v>
      </c>
      <c r="O52" s="151"/>
      <c r="P52" s="143"/>
    </row>
    <row r="53" spans="1:16" ht="12.75">
      <c r="A53" s="44" t="s">
        <v>37</v>
      </c>
      <c r="B53" s="23" t="s">
        <v>198</v>
      </c>
      <c r="C53" s="23" t="s">
        <v>45</v>
      </c>
      <c r="D53" s="18">
        <f t="shared" si="2"/>
        <v>26.2</v>
      </c>
      <c r="E53" s="32">
        <v>27</v>
      </c>
      <c r="F53" s="32"/>
      <c r="G53" s="32">
        <v>20</v>
      </c>
      <c r="H53" s="32">
        <v>24</v>
      </c>
      <c r="I53" s="32"/>
      <c r="J53" s="99"/>
      <c r="K53" s="32">
        <v>34</v>
      </c>
      <c r="L53" s="32">
        <v>26</v>
      </c>
      <c r="M53" s="41" t="s">
        <v>178</v>
      </c>
      <c r="O53" s="151"/>
      <c r="P53" s="143"/>
    </row>
    <row r="54" spans="1:17" s="21" customFormat="1" ht="12.75" customHeight="1">
      <c r="A54" s="44" t="s">
        <v>38</v>
      </c>
      <c r="B54" s="15" t="s">
        <v>184</v>
      </c>
      <c r="C54" s="15" t="s">
        <v>45</v>
      </c>
      <c r="D54" s="18">
        <f t="shared" si="2"/>
        <v>26</v>
      </c>
      <c r="E54" s="31"/>
      <c r="F54" s="31">
        <v>26</v>
      </c>
      <c r="G54" s="31"/>
      <c r="H54" s="47"/>
      <c r="I54" s="31"/>
      <c r="J54" s="31"/>
      <c r="K54" s="97"/>
      <c r="L54" s="31"/>
      <c r="M54" s="111" t="s">
        <v>118</v>
      </c>
      <c r="N54" s="64"/>
      <c r="O54" s="152"/>
      <c r="P54" s="152"/>
      <c r="Q54" s="96"/>
    </row>
    <row r="55" spans="1:17" s="22" customFormat="1" ht="12.75">
      <c r="A55" s="44" t="s">
        <v>39</v>
      </c>
      <c r="B55" s="11" t="s">
        <v>177</v>
      </c>
      <c r="C55" s="11" t="s">
        <v>46</v>
      </c>
      <c r="D55" s="18">
        <f t="shared" si="2"/>
        <v>26</v>
      </c>
      <c r="E55" s="32"/>
      <c r="F55" s="32"/>
      <c r="G55" s="32">
        <v>15</v>
      </c>
      <c r="H55" s="32">
        <v>30</v>
      </c>
      <c r="I55" s="32">
        <v>20</v>
      </c>
      <c r="J55" s="32">
        <v>34</v>
      </c>
      <c r="K55" s="32">
        <v>30</v>
      </c>
      <c r="L55" s="99">
        <v>27</v>
      </c>
      <c r="M55" s="24" t="s">
        <v>128</v>
      </c>
      <c r="N55" s="70"/>
      <c r="O55" s="150"/>
      <c r="P55" s="150"/>
      <c r="Q55" s="126"/>
    </row>
    <row r="56" spans="1:16" ht="12.75">
      <c r="A56" s="44" t="s">
        <v>147</v>
      </c>
      <c r="B56" s="83" t="s">
        <v>215</v>
      </c>
      <c r="C56" s="83" t="s">
        <v>251</v>
      </c>
      <c r="D56" s="18">
        <f t="shared" si="2"/>
        <v>24.857142857142858</v>
      </c>
      <c r="E56" s="85">
        <v>24</v>
      </c>
      <c r="F56" s="88"/>
      <c r="G56" s="85">
        <v>28</v>
      </c>
      <c r="H56" s="85">
        <v>19</v>
      </c>
      <c r="I56" s="85">
        <v>26</v>
      </c>
      <c r="J56" s="85">
        <v>25</v>
      </c>
      <c r="K56" s="85">
        <v>29</v>
      </c>
      <c r="L56" s="100">
        <v>23</v>
      </c>
      <c r="M56" s="86" t="s">
        <v>213</v>
      </c>
      <c r="O56" s="143"/>
      <c r="P56" s="132"/>
    </row>
    <row r="57" spans="1:13" ht="12.75">
      <c r="A57" s="44" t="s">
        <v>238</v>
      </c>
      <c r="B57" s="25" t="s">
        <v>297</v>
      </c>
      <c r="C57" s="9" t="s">
        <v>53</v>
      </c>
      <c r="D57" s="18">
        <f t="shared" si="2"/>
        <v>22.5</v>
      </c>
      <c r="E57" s="45"/>
      <c r="F57" s="30"/>
      <c r="G57" s="173"/>
      <c r="H57" s="30"/>
      <c r="I57" s="49"/>
      <c r="J57" s="30">
        <v>17</v>
      </c>
      <c r="K57" s="30"/>
      <c r="L57" s="30">
        <v>28</v>
      </c>
      <c r="M57" s="108" t="s">
        <v>109</v>
      </c>
    </row>
    <row r="58" spans="1:17" s="22" customFormat="1" ht="12.75">
      <c r="A58" s="44" t="s">
        <v>40</v>
      </c>
      <c r="B58" s="11" t="s">
        <v>203</v>
      </c>
      <c r="C58" s="11" t="s">
        <v>204</v>
      </c>
      <c r="D58" s="18">
        <f t="shared" si="2"/>
        <v>22.5</v>
      </c>
      <c r="E58" s="32">
        <v>23</v>
      </c>
      <c r="F58" s="32">
        <v>17</v>
      </c>
      <c r="G58" s="32">
        <v>26</v>
      </c>
      <c r="H58" s="32">
        <v>21</v>
      </c>
      <c r="I58" s="32">
        <v>21</v>
      </c>
      <c r="J58" s="32">
        <v>30</v>
      </c>
      <c r="K58" s="32">
        <v>25</v>
      </c>
      <c r="L58" s="32">
        <v>17</v>
      </c>
      <c r="M58" s="24" t="s">
        <v>128</v>
      </c>
      <c r="N58" s="70"/>
      <c r="O58" s="144"/>
      <c r="P58" s="139"/>
      <c r="Q58" s="126"/>
    </row>
    <row r="59" spans="1:17" s="21" customFormat="1" ht="12.75">
      <c r="A59" s="44" t="s">
        <v>41</v>
      </c>
      <c r="B59" s="17" t="s">
        <v>222</v>
      </c>
      <c r="C59" s="17" t="s">
        <v>46</v>
      </c>
      <c r="D59" s="18">
        <f t="shared" si="2"/>
        <v>22.285714285714285</v>
      </c>
      <c r="E59" s="31">
        <v>25</v>
      </c>
      <c r="F59" s="31">
        <v>25</v>
      </c>
      <c r="G59" s="97">
        <v>19</v>
      </c>
      <c r="H59" s="31">
        <v>23</v>
      </c>
      <c r="I59" s="31">
        <v>23</v>
      </c>
      <c r="J59" s="97"/>
      <c r="K59" s="31">
        <v>20</v>
      </c>
      <c r="L59" s="31">
        <v>21</v>
      </c>
      <c r="M59" s="55" t="s">
        <v>118</v>
      </c>
      <c r="N59" s="64"/>
      <c r="O59" s="138"/>
      <c r="P59" s="138"/>
      <c r="Q59" s="96"/>
    </row>
    <row r="60" spans="1:17" s="75" customFormat="1" ht="12.75">
      <c r="A60" s="44" t="s">
        <v>42</v>
      </c>
      <c r="B60" s="43" t="s">
        <v>167</v>
      </c>
      <c r="C60" s="15" t="s">
        <v>53</v>
      </c>
      <c r="D60" s="18">
        <f t="shared" si="2"/>
        <v>21.25</v>
      </c>
      <c r="E60" s="57"/>
      <c r="F60" s="57"/>
      <c r="G60" s="97">
        <v>12</v>
      </c>
      <c r="H60" s="31">
        <v>25</v>
      </c>
      <c r="I60" s="31"/>
      <c r="J60" s="31">
        <v>23</v>
      </c>
      <c r="K60" s="59"/>
      <c r="L60" s="31">
        <v>25</v>
      </c>
      <c r="M60" s="111" t="s">
        <v>113</v>
      </c>
      <c r="N60" s="67"/>
      <c r="O60" s="154"/>
      <c r="P60" s="143"/>
      <c r="Q60" s="78"/>
    </row>
    <row r="61" spans="1:16" ht="12.75">
      <c r="A61" s="44" t="s">
        <v>43</v>
      </c>
      <c r="B61" s="71" t="s">
        <v>210</v>
      </c>
      <c r="C61" s="13" t="s">
        <v>110</v>
      </c>
      <c r="D61" s="18">
        <f t="shared" si="2"/>
        <v>21.2</v>
      </c>
      <c r="E61" s="32">
        <v>17</v>
      </c>
      <c r="F61" s="32"/>
      <c r="G61" s="32">
        <v>21</v>
      </c>
      <c r="H61" s="32">
        <v>12</v>
      </c>
      <c r="I61" s="32">
        <v>25</v>
      </c>
      <c r="J61" s="99"/>
      <c r="K61" s="32">
        <v>31</v>
      </c>
      <c r="L61" s="32"/>
      <c r="M61" s="24" t="s">
        <v>178</v>
      </c>
      <c r="O61" s="155"/>
      <c r="P61" s="133"/>
    </row>
    <row r="62" spans="1:17" s="21" customFormat="1" ht="12.75">
      <c r="A62" s="44" t="s">
        <v>119</v>
      </c>
      <c r="B62" s="14" t="s">
        <v>265</v>
      </c>
      <c r="C62" s="56" t="s">
        <v>266</v>
      </c>
      <c r="D62" s="18">
        <f t="shared" si="2"/>
        <v>20.25</v>
      </c>
      <c r="E62" s="31"/>
      <c r="F62" s="31">
        <v>20</v>
      </c>
      <c r="G62" s="31">
        <v>22</v>
      </c>
      <c r="H62" s="31">
        <v>17</v>
      </c>
      <c r="I62" s="47"/>
      <c r="J62" s="31"/>
      <c r="K62" s="31">
        <v>22</v>
      </c>
      <c r="L62" s="31"/>
      <c r="M62" s="55" t="s">
        <v>113</v>
      </c>
      <c r="N62" s="67"/>
      <c r="O62" s="148"/>
      <c r="P62" s="151"/>
      <c r="Q62" s="96"/>
    </row>
    <row r="63" spans="1:16" ht="12.75">
      <c r="A63" s="44" t="s">
        <v>120</v>
      </c>
      <c r="B63" s="123" t="s">
        <v>267</v>
      </c>
      <c r="C63" s="39" t="s">
        <v>266</v>
      </c>
      <c r="D63" s="18">
        <f t="shared" si="2"/>
        <v>19.5</v>
      </c>
      <c r="E63" s="45"/>
      <c r="F63" s="30">
        <v>18</v>
      </c>
      <c r="G63" s="45"/>
      <c r="H63" s="30"/>
      <c r="I63" s="30"/>
      <c r="J63" s="50"/>
      <c r="K63" s="30">
        <v>21</v>
      </c>
      <c r="L63" s="45"/>
      <c r="M63" s="81">
        <v>99</v>
      </c>
      <c r="O63" s="151"/>
      <c r="P63" s="151"/>
    </row>
    <row r="64" spans="1:17" s="21" customFormat="1" ht="12.75">
      <c r="A64" s="44" t="s">
        <v>44</v>
      </c>
      <c r="B64" s="17" t="s">
        <v>188</v>
      </c>
      <c r="C64" s="17" t="s">
        <v>46</v>
      </c>
      <c r="D64" s="18">
        <f t="shared" si="2"/>
        <v>19.25</v>
      </c>
      <c r="E64" s="31">
        <v>21</v>
      </c>
      <c r="F64" s="97">
        <v>24</v>
      </c>
      <c r="G64" s="97">
        <v>14</v>
      </c>
      <c r="H64" s="31"/>
      <c r="I64" s="31"/>
      <c r="J64" s="97"/>
      <c r="K64" s="97"/>
      <c r="L64" s="97">
        <v>18</v>
      </c>
      <c r="M64" s="111" t="s">
        <v>113</v>
      </c>
      <c r="N64" s="67"/>
      <c r="O64" s="152"/>
      <c r="P64" s="139"/>
      <c r="Q64" s="96"/>
    </row>
    <row r="65" spans="1:16" ht="12.75">
      <c r="A65" s="44" t="s">
        <v>55</v>
      </c>
      <c r="B65" s="117" t="s">
        <v>248</v>
      </c>
      <c r="C65" s="23" t="s">
        <v>160</v>
      </c>
      <c r="D65" s="18">
        <f t="shared" si="2"/>
        <v>18.833333333333332</v>
      </c>
      <c r="E65" s="32"/>
      <c r="F65" s="48"/>
      <c r="G65" s="99">
        <v>10</v>
      </c>
      <c r="H65" s="32">
        <v>20</v>
      </c>
      <c r="I65" s="32">
        <v>22</v>
      </c>
      <c r="J65" s="32">
        <v>22</v>
      </c>
      <c r="K65" s="32">
        <v>17</v>
      </c>
      <c r="L65" s="32">
        <v>22</v>
      </c>
      <c r="M65" s="24" t="s">
        <v>178</v>
      </c>
      <c r="O65" s="143"/>
      <c r="P65" s="156"/>
    </row>
    <row r="66" spans="1:17" s="21" customFormat="1" ht="12.75">
      <c r="A66" s="44" t="s">
        <v>56</v>
      </c>
      <c r="B66" s="43" t="s">
        <v>139</v>
      </c>
      <c r="C66" s="14" t="s">
        <v>110</v>
      </c>
      <c r="D66" s="18">
        <f t="shared" si="2"/>
        <v>18.5</v>
      </c>
      <c r="E66" s="31"/>
      <c r="F66" s="31">
        <v>19</v>
      </c>
      <c r="G66" s="97">
        <v>18</v>
      </c>
      <c r="H66" s="31"/>
      <c r="I66" s="31"/>
      <c r="J66" s="97"/>
      <c r="K66" s="31"/>
      <c r="L66" s="31"/>
      <c r="M66" s="55" t="s">
        <v>113</v>
      </c>
      <c r="N66" s="67"/>
      <c r="O66" s="148"/>
      <c r="P66" s="151"/>
      <c r="Q66" s="96"/>
    </row>
    <row r="67" spans="1:16" ht="12.75">
      <c r="A67" s="44" t="s">
        <v>57</v>
      </c>
      <c r="B67" s="14" t="s">
        <v>303</v>
      </c>
      <c r="C67" s="56" t="s">
        <v>200</v>
      </c>
      <c r="D67" s="18">
        <f t="shared" si="2"/>
        <v>18</v>
      </c>
      <c r="E67" s="31"/>
      <c r="F67" s="31"/>
      <c r="G67" s="57"/>
      <c r="H67" s="47"/>
      <c r="I67" s="31"/>
      <c r="J67" s="31"/>
      <c r="K67" s="31">
        <v>18</v>
      </c>
      <c r="L67" s="76"/>
      <c r="M67" s="55" t="s">
        <v>118</v>
      </c>
      <c r="O67" s="152"/>
      <c r="P67" s="139"/>
    </row>
    <row r="68" spans="1:16" ht="12.75">
      <c r="A68" s="44" t="s">
        <v>148</v>
      </c>
      <c r="B68" s="56" t="s">
        <v>302</v>
      </c>
      <c r="C68" s="14" t="s">
        <v>45</v>
      </c>
      <c r="D68" s="18">
        <f t="shared" si="2"/>
        <v>17.5</v>
      </c>
      <c r="E68" s="31"/>
      <c r="F68" s="31"/>
      <c r="G68" s="57"/>
      <c r="H68" s="47"/>
      <c r="I68" s="31"/>
      <c r="J68" s="31"/>
      <c r="K68" s="31">
        <v>19</v>
      </c>
      <c r="L68" s="97">
        <v>16</v>
      </c>
      <c r="M68" s="55" t="s">
        <v>118</v>
      </c>
      <c r="O68" s="153"/>
      <c r="P68" s="139"/>
    </row>
    <row r="69" spans="1:17" ht="12.75">
      <c r="A69" s="44" t="s">
        <v>58</v>
      </c>
      <c r="B69" s="56" t="s">
        <v>254</v>
      </c>
      <c r="C69" s="56" t="s">
        <v>200</v>
      </c>
      <c r="D69" s="18">
        <f t="shared" si="2"/>
        <v>16.666666666666668</v>
      </c>
      <c r="E69" s="31">
        <v>10</v>
      </c>
      <c r="F69" s="97">
        <v>22</v>
      </c>
      <c r="G69" s="31">
        <v>13</v>
      </c>
      <c r="H69" s="77"/>
      <c r="I69" s="31"/>
      <c r="J69" s="31">
        <v>27</v>
      </c>
      <c r="K69" s="31">
        <v>15</v>
      </c>
      <c r="L69" s="31">
        <v>13</v>
      </c>
      <c r="M69" s="55" t="s">
        <v>118</v>
      </c>
      <c r="O69" s="150"/>
      <c r="P69" s="150"/>
      <c r="Q69" s="159"/>
    </row>
    <row r="70" spans="1:17" s="22" customFormat="1" ht="12.75">
      <c r="A70" s="44" t="s">
        <v>59</v>
      </c>
      <c r="B70" s="20" t="s">
        <v>228</v>
      </c>
      <c r="C70" s="20" t="s">
        <v>48</v>
      </c>
      <c r="D70" s="18">
        <f t="shared" si="2"/>
        <v>16.428571428571427</v>
      </c>
      <c r="E70" s="99">
        <v>11</v>
      </c>
      <c r="F70" s="99">
        <v>21</v>
      </c>
      <c r="G70" s="99">
        <v>16</v>
      </c>
      <c r="H70" s="32">
        <v>11</v>
      </c>
      <c r="I70" s="32">
        <v>15</v>
      </c>
      <c r="J70" s="32">
        <v>21</v>
      </c>
      <c r="K70" s="114"/>
      <c r="L70" s="32">
        <v>20</v>
      </c>
      <c r="M70" s="24" t="s">
        <v>128</v>
      </c>
      <c r="N70" s="70"/>
      <c r="O70" s="37"/>
      <c r="P70" s="37"/>
      <c r="Q70" s="126"/>
    </row>
    <row r="71" spans="1:16" ht="12.75" customHeight="1">
      <c r="A71" s="44" t="s">
        <v>60</v>
      </c>
      <c r="B71" s="165" t="s">
        <v>197</v>
      </c>
      <c r="C71" s="42" t="s">
        <v>47</v>
      </c>
      <c r="D71" s="18">
        <f t="shared" si="2"/>
        <v>16</v>
      </c>
      <c r="E71" s="30"/>
      <c r="F71" s="98">
        <v>16</v>
      </c>
      <c r="G71" s="98">
        <v>23</v>
      </c>
      <c r="H71" s="30">
        <v>9</v>
      </c>
      <c r="I71" s="30"/>
      <c r="J71" s="30"/>
      <c r="K71" s="98"/>
      <c r="L71" s="30"/>
      <c r="M71" s="108" t="s">
        <v>109</v>
      </c>
      <c r="O71" s="158"/>
      <c r="P71" s="158"/>
    </row>
    <row r="72" spans="1:17" s="22" customFormat="1" ht="12.75" customHeight="1">
      <c r="A72" s="44" t="s">
        <v>239</v>
      </c>
      <c r="B72" s="71" t="s">
        <v>209</v>
      </c>
      <c r="C72" s="13" t="s">
        <v>110</v>
      </c>
      <c r="D72" s="18">
        <f t="shared" si="2"/>
        <v>15.5</v>
      </c>
      <c r="E72" s="32">
        <v>20</v>
      </c>
      <c r="F72" s="32">
        <v>13</v>
      </c>
      <c r="G72" s="32">
        <v>17</v>
      </c>
      <c r="H72" s="32">
        <v>10</v>
      </c>
      <c r="I72" s="32">
        <v>24</v>
      </c>
      <c r="J72" s="99"/>
      <c r="K72" s="99"/>
      <c r="L72" s="32">
        <v>9</v>
      </c>
      <c r="M72" s="24" t="s">
        <v>128</v>
      </c>
      <c r="N72" s="70"/>
      <c r="O72" s="37"/>
      <c r="P72" s="37"/>
      <c r="Q72" s="126"/>
    </row>
    <row r="73" spans="1:16" ht="12.75">
      <c r="A73" s="44" t="s">
        <v>61</v>
      </c>
      <c r="B73" s="9" t="s">
        <v>172</v>
      </c>
      <c r="C73" s="9" t="s">
        <v>46</v>
      </c>
      <c r="D73" s="18">
        <f t="shared" si="2"/>
        <v>15.5</v>
      </c>
      <c r="E73" s="30"/>
      <c r="F73" s="30"/>
      <c r="G73" s="30">
        <v>24</v>
      </c>
      <c r="H73" s="30"/>
      <c r="I73" s="30"/>
      <c r="J73" s="30"/>
      <c r="K73" s="30"/>
      <c r="L73" s="98">
        <v>7</v>
      </c>
      <c r="M73" s="108" t="s">
        <v>109</v>
      </c>
      <c r="O73" s="170"/>
      <c r="P73" s="135"/>
    </row>
    <row r="74" spans="1:13" ht="12.75">
      <c r="A74" s="44" t="s">
        <v>149</v>
      </c>
      <c r="B74" s="11" t="s">
        <v>255</v>
      </c>
      <c r="C74" s="11" t="s">
        <v>204</v>
      </c>
      <c r="D74" s="18">
        <f t="shared" si="2"/>
        <v>14.75</v>
      </c>
      <c r="E74" s="72">
        <v>5.5</v>
      </c>
      <c r="F74" s="32">
        <v>15</v>
      </c>
      <c r="G74" s="72">
        <v>5.5</v>
      </c>
      <c r="H74" s="32">
        <v>7</v>
      </c>
      <c r="I74" s="32">
        <v>18</v>
      </c>
      <c r="J74" s="32">
        <v>24</v>
      </c>
      <c r="K74" s="32">
        <v>24</v>
      </c>
      <c r="L74" s="99">
        <v>19</v>
      </c>
      <c r="M74" s="41" t="s">
        <v>128</v>
      </c>
    </row>
    <row r="75" spans="1:13" ht="12.75">
      <c r="A75" s="44" t="s">
        <v>62</v>
      </c>
      <c r="B75" s="169" t="s">
        <v>166</v>
      </c>
      <c r="C75" s="9" t="s">
        <v>53</v>
      </c>
      <c r="D75" s="18">
        <f t="shared" si="2"/>
        <v>14.5</v>
      </c>
      <c r="E75" s="62"/>
      <c r="F75" s="62"/>
      <c r="G75" s="30">
        <v>11</v>
      </c>
      <c r="H75" s="30">
        <v>18</v>
      </c>
      <c r="I75" s="62"/>
      <c r="J75" s="171"/>
      <c r="K75" s="173"/>
      <c r="L75" s="30"/>
      <c r="M75" s="108" t="s">
        <v>109</v>
      </c>
    </row>
    <row r="76" spans="1:13" ht="12.75">
      <c r="A76" s="44" t="s">
        <v>180</v>
      </c>
      <c r="B76" s="17" t="s">
        <v>221</v>
      </c>
      <c r="C76" s="15" t="s">
        <v>110</v>
      </c>
      <c r="D76" s="18">
        <f t="shared" si="2"/>
        <v>14.5</v>
      </c>
      <c r="E76" s="97">
        <v>22</v>
      </c>
      <c r="F76" s="97">
        <v>23</v>
      </c>
      <c r="G76" s="97">
        <v>7</v>
      </c>
      <c r="H76" s="31">
        <v>15</v>
      </c>
      <c r="I76" s="31">
        <v>17</v>
      </c>
      <c r="J76" s="31">
        <v>26</v>
      </c>
      <c r="K76" s="31">
        <v>6</v>
      </c>
      <c r="L76" s="31">
        <v>0</v>
      </c>
      <c r="M76" s="55" t="s">
        <v>118</v>
      </c>
    </row>
    <row r="77" spans="1:13" ht="12.75">
      <c r="A77" s="44" t="s">
        <v>63</v>
      </c>
      <c r="B77" s="92" t="s">
        <v>212</v>
      </c>
      <c r="C77" s="92" t="s">
        <v>253</v>
      </c>
      <c r="D77" s="18">
        <f t="shared" si="2"/>
        <v>14.071428571428571</v>
      </c>
      <c r="E77" s="85">
        <v>16</v>
      </c>
      <c r="F77" s="88"/>
      <c r="G77" s="100">
        <v>3</v>
      </c>
      <c r="H77" s="85">
        <v>16</v>
      </c>
      <c r="I77" s="85">
        <v>19</v>
      </c>
      <c r="J77" s="85">
        <v>13</v>
      </c>
      <c r="K77" s="85">
        <v>26</v>
      </c>
      <c r="L77" s="85">
        <v>5.5</v>
      </c>
      <c r="M77" s="86" t="s">
        <v>213</v>
      </c>
    </row>
    <row r="78" spans="1:17" s="109" customFormat="1" ht="12.75">
      <c r="A78" s="44" t="s">
        <v>64</v>
      </c>
      <c r="B78" s="25" t="s">
        <v>127</v>
      </c>
      <c r="C78" s="42" t="s">
        <v>47</v>
      </c>
      <c r="D78" s="18">
        <f t="shared" si="2"/>
        <v>13.4</v>
      </c>
      <c r="E78" s="98">
        <v>14</v>
      </c>
      <c r="F78" s="30"/>
      <c r="G78" s="30">
        <v>6</v>
      </c>
      <c r="H78" s="30"/>
      <c r="I78" s="30">
        <v>11</v>
      </c>
      <c r="J78" s="30">
        <v>20</v>
      </c>
      <c r="K78" s="30">
        <v>16</v>
      </c>
      <c r="L78" s="30"/>
      <c r="M78" s="108" t="s">
        <v>109</v>
      </c>
      <c r="N78" s="64"/>
      <c r="O78" s="35"/>
      <c r="P78" s="35"/>
      <c r="Q78" s="158"/>
    </row>
    <row r="79" spans="1:13" ht="12.75">
      <c r="A79" s="44" t="s">
        <v>65</v>
      </c>
      <c r="B79" s="43" t="s">
        <v>219</v>
      </c>
      <c r="C79" s="15" t="s">
        <v>46</v>
      </c>
      <c r="D79" s="18">
        <f t="shared" si="2"/>
        <v>12.5</v>
      </c>
      <c r="E79" s="97">
        <v>18</v>
      </c>
      <c r="F79" s="97">
        <v>12</v>
      </c>
      <c r="G79" s="31">
        <v>5</v>
      </c>
      <c r="H79" s="31"/>
      <c r="I79" s="47"/>
      <c r="J79" s="97"/>
      <c r="K79" s="97"/>
      <c r="L79" s="31">
        <v>15</v>
      </c>
      <c r="M79" s="55" t="s">
        <v>118</v>
      </c>
    </row>
    <row r="80" spans="1:17" s="21" customFormat="1" ht="12.75">
      <c r="A80" s="44" t="s">
        <v>181</v>
      </c>
      <c r="B80" s="17" t="s">
        <v>268</v>
      </c>
      <c r="C80" s="15" t="s">
        <v>110</v>
      </c>
      <c r="D80" s="18">
        <f t="shared" si="2"/>
        <v>12.166666666666666</v>
      </c>
      <c r="E80" s="31"/>
      <c r="F80" s="31">
        <v>10</v>
      </c>
      <c r="G80" s="31">
        <v>4.5</v>
      </c>
      <c r="H80" s="31">
        <v>5.5</v>
      </c>
      <c r="I80" s="47"/>
      <c r="J80" s="31">
        <v>16</v>
      </c>
      <c r="K80" s="31">
        <v>23</v>
      </c>
      <c r="L80" s="97">
        <v>14</v>
      </c>
      <c r="M80" s="55" t="s">
        <v>113</v>
      </c>
      <c r="N80" s="67"/>
      <c r="O80" s="96"/>
      <c r="P80" s="96"/>
      <c r="Q80" s="96"/>
    </row>
    <row r="81" spans="1:13" ht="12.75" customHeight="1">
      <c r="A81" s="44" t="s">
        <v>66</v>
      </c>
      <c r="B81" s="43" t="s">
        <v>199</v>
      </c>
      <c r="C81" s="15" t="s">
        <v>122</v>
      </c>
      <c r="D81" s="18">
        <f t="shared" si="2"/>
        <v>11.833333333333334</v>
      </c>
      <c r="E81" s="97">
        <v>9</v>
      </c>
      <c r="F81" s="97">
        <v>14</v>
      </c>
      <c r="G81" s="47"/>
      <c r="H81" s="31">
        <v>6</v>
      </c>
      <c r="I81" s="31">
        <v>16</v>
      </c>
      <c r="J81" s="31"/>
      <c r="K81" s="31">
        <v>14</v>
      </c>
      <c r="L81" s="97">
        <v>12</v>
      </c>
      <c r="M81" s="111" t="s">
        <v>118</v>
      </c>
    </row>
    <row r="82" spans="1:13" ht="12.75">
      <c r="A82" s="44" t="s">
        <v>67</v>
      </c>
      <c r="B82" s="176" t="s">
        <v>249</v>
      </c>
      <c r="C82" s="176" t="s">
        <v>51</v>
      </c>
      <c r="D82" s="18">
        <f t="shared" si="2"/>
        <v>10.666666666666666</v>
      </c>
      <c r="E82" s="97">
        <v>12</v>
      </c>
      <c r="F82" s="31">
        <v>9</v>
      </c>
      <c r="G82" s="31">
        <v>9</v>
      </c>
      <c r="H82" s="31">
        <v>14</v>
      </c>
      <c r="I82" s="31">
        <v>12</v>
      </c>
      <c r="J82" s="31"/>
      <c r="K82" s="31"/>
      <c r="L82" s="31">
        <v>8</v>
      </c>
      <c r="M82" s="55" t="s">
        <v>118</v>
      </c>
    </row>
    <row r="83" spans="1:13" ht="12.75">
      <c r="A83" s="44" t="s">
        <v>68</v>
      </c>
      <c r="B83" s="174" t="s">
        <v>290</v>
      </c>
      <c r="C83" s="9" t="s">
        <v>50</v>
      </c>
      <c r="D83" s="18">
        <f aca="true" t="shared" si="3" ref="D83:D113">AVERAGE(E83:L83)</f>
        <v>10.166666666666666</v>
      </c>
      <c r="E83" s="45"/>
      <c r="F83" s="30"/>
      <c r="G83" s="101"/>
      <c r="H83" s="30"/>
      <c r="I83" s="30">
        <v>5.5</v>
      </c>
      <c r="J83" s="30">
        <v>14</v>
      </c>
      <c r="K83" s="30"/>
      <c r="L83" s="30">
        <v>11</v>
      </c>
      <c r="M83" s="108" t="s">
        <v>109</v>
      </c>
    </row>
    <row r="84" spans="1:17" s="21" customFormat="1" ht="12.75">
      <c r="A84" s="44" t="s">
        <v>69</v>
      </c>
      <c r="B84" s="56" t="s">
        <v>227</v>
      </c>
      <c r="C84" s="56" t="s">
        <v>204</v>
      </c>
      <c r="D84" s="18">
        <f t="shared" si="3"/>
        <v>8.666666666666666</v>
      </c>
      <c r="E84" s="97">
        <v>13</v>
      </c>
      <c r="F84" s="31">
        <v>0</v>
      </c>
      <c r="G84" s="31">
        <v>3.5</v>
      </c>
      <c r="H84" s="31">
        <v>3.5</v>
      </c>
      <c r="I84" s="31">
        <v>13</v>
      </c>
      <c r="J84" s="31">
        <v>19</v>
      </c>
      <c r="K84" s="97"/>
      <c r="L84" s="31"/>
      <c r="M84" s="55" t="s">
        <v>113</v>
      </c>
      <c r="N84" s="67"/>
      <c r="O84" s="36"/>
      <c r="P84" s="36"/>
      <c r="Q84" s="96"/>
    </row>
    <row r="85" spans="1:13" ht="12.75">
      <c r="A85" s="44" t="s">
        <v>71</v>
      </c>
      <c r="B85" s="9" t="s">
        <v>175</v>
      </c>
      <c r="C85" s="9" t="s">
        <v>174</v>
      </c>
      <c r="D85" s="18">
        <f t="shared" si="3"/>
        <v>8.666666666666666</v>
      </c>
      <c r="E85" s="30">
        <v>15</v>
      </c>
      <c r="F85" s="62"/>
      <c r="G85" s="49"/>
      <c r="H85" s="30">
        <v>1</v>
      </c>
      <c r="I85" s="30">
        <v>10</v>
      </c>
      <c r="J85" s="30"/>
      <c r="K85" s="30"/>
      <c r="L85" s="30"/>
      <c r="M85" s="81">
        <v>99</v>
      </c>
    </row>
    <row r="86" spans="1:13" ht="12.75">
      <c r="A86" s="44" t="s">
        <v>72</v>
      </c>
      <c r="B86" s="25" t="s">
        <v>220</v>
      </c>
      <c r="C86" s="42" t="s">
        <v>47</v>
      </c>
      <c r="D86" s="18">
        <f t="shared" si="3"/>
        <v>7.768000000000001</v>
      </c>
      <c r="E86" s="30">
        <v>8</v>
      </c>
      <c r="F86" s="30">
        <v>7</v>
      </c>
      <c r="G86" s="62"/>
      <c r="H86" s="62"/>
      <c r="I86" s="62">
        <v>0.84</v>
      </c>
      <c r="J86" s="30"/>
      <c r="K86" s="30">
        <v>13</v>
      </c>
      <c r="L86" s="98">
        <v>10</v>
      </c>
      <c r="M86" s="81">
        <v>99</v>
      </c>
    </row>
    <row r="87" spans="1:13" ht="12.75">
      <c r="A87" s="44" t="s">
        <v>73</v>
      </c>
      <c r="B87" s="11" t="s">
        <v>176</v>
      </c>
      <c r="C87" s="11" t="s">
        <v>174</v>
      </c>
      <c r="D87" s="18">
        <f t="shared" si="3"/>
        <v>7.625</v>
      </c>
      <c r="E87" s="32">
        <v>7</v>
      </c>
      <c r="F87" s="32"/>
      <c r="G87" s="38"/>
      <c r="H87" s="32">
        <v>1.5</v>
      </c>
      <c r="I87" s="32">
        <v>7</v>
      </c>
      <c r="J87" s="32">
        <v>15</v>
      </c>
      <c r="K87" s="99"/>
      <c r="L87" s="38"/>
      <c r="M87" s="41" t="s">
        <v>178</v>
      </c>
    </row>
    <row r="88" spans="1:13" ht="12.75">
      <c r="A88" s="44" t="s">
        <v>74</v>
      </c>
      <c r="B88" s="82" t="s">
        <v>244</v>
      </c>
      <c r="C88" s="84" t="s">
        <v>110</v>
      </c>
      <c r="D88" s="18">
        <f t="shared" si="3"/>
        <v>6.666666666666667</v>
      </c>
      <c r="E88" s="85">
        <v>3.5</v>
      </c>
      <c r="F88" s="85">
        <v>11</v>
      </c>
      <c r="G88" s="100">
        <v>2.5</v>
      </c>
      <c r="H88" s="85">
        <v>4.5</v>
      </c>
      <c r="I88" s="85">
        <v>14</v>
      </c>
      <c r="J88" s="105"/>
      <c r="K88" s="54"/>
      <c r="L88" s="85">
        <v>4.5</v>
      </c>
      <c r="M88" s="86" t="s">
        <v>213</v>
      </c>
    </row>
    <row r="89" spans="1:13" ht="12.75">
      <c r="A89" s="44" t="s">
        <v>75</v>
      </c>
      <c r="B89" s="56" t="s">
        <v>285</v>
      </c>
      <c r="C89" s="56" t="s">
        <v>280</v>
      </c>
      <c r="D89" s="18">
        <f t="shared" si="3"/>
        <v>6.54</v>
      </c>
      <c r="E89" s="31"/>
      <c r="F89" s="31"/>
      <c r="G89" s="47">
        <v>0.64</v>
      </c>
      <c r="H89" s="47"/>
      <c r="I89" s="47">
        <v>0.98</v>
      </c>
      <c r="J89" s="31">
        <v>18</v>
      </c>
      <c r="K89" s="31"/>
      <c r="L89" s="31"/>
      <c r="M89" s="55" t="s">
        <v>113</v>
      </c>
    </row>
    <row r="90" spans="1:17" s="22" customFormat="1" ht="12.75">
      <c r="A90" s="44" t="s">
        <v>76</v>
      </c>
      <c r="B90" s="20" t="s">
        <v>269</v>
      </c>
      <c r="C90" s="20" t="s">
        <v>266</v>
      </c>
      <c r="D90" s="18">
        <f t="shared" si="3"/>
        <v>5.75</v>
      </c>
      <c r="E90" s="46"/>
      <c r="F90" s="72">
        <v>5.5</v>
      </c>
      <c r="G90" s="99">
        <v>4</v>
      </c>
      <c r="H90" s="32">
        <v>8</v>
      </c>
      <c r="I90" s="46"/>
      <c r="J90" s="32"/>
      <c r="K90" s="32">
        <v>5.5</v>
      </c>
      <c r="L90" s="46"/>
      <c r="M90" s="41" t="s">
        <v>128</v>
      </c>
      <c r="N90" s="70"/>
      <c r="O90" s="37"/>
      <c r="P90" s="37"/>
      <c r="Q90" s="126"/>
    </row>
    <row r="91" spans="1:13" ht="12.75">
      <c r="A91" s="44" t="s">
        <v>77</v>
      </c>
      <c r="B91" s="128" t="s">
        <v>298</v>
      </c>
      <c r="C91" s="15" t="s">
        <v>50</v>
      </c>
      <c r="D91" s="18">
        <f t="shared" si="3"/>
        <v>5</v>
      </c>
      <c r="E91" s="57"/>
      <c r="F91" s="47"/>
      <c r="G91" s="47"/>
      <c r="H91" s="58"/>
      <c r="I91" s="47"/>
      <c r="J91" s="31">
        <v>5</v>
      </c>
      <c r="K91" s="31"/>
      <c r="L91" s="47"/>
      <c r="M91" s="111" t="s">
        <v>113</v>
      </c>
    </row>
    <row r="92" spans="1:13" ht="12.75">
      <c r="A92" s="44" t="s">
        <v>206</v>
      </c>
      <c r="B92" s="82" t="s">
        <v>243</v>
      </c>
      <c r="C92" s="84" t="s">
        <v>110</v>
      </c>
      <c r="D92" s="18">
        <f t="shared" si="3"/>
        <v>4.642857142857143</v>
      </c>
      <c r="E92" s="85">
        <v>4.5</v>
      </c>
      <c r="F92" s="85">
        <v>3.5</v>
      </c>
      <c r="G92" s="85">
        <v>2</v>
      </c>
      <c r="H92" s="85">
        <v>2</v>
      </c>
      <c r="I92" s="85">
        <v>8</v>
      </c>
      <c r="J92" s="102"/>
      <c r="K92" s="85">
        <v>9</v>
      </c>
      <c r="L92" s="85">
        <v>3.5</v>
      </c>
      <c r="M92" s="86" t="s">
        <v>213</v>
      </c>
    </row>
    <row r="93" spans="1:17" s="22" customFormat="1" ht="12.75">
      <c r="A93" s="44" t="s">
        <v>78</v>
      </c>
      <c r="B93" s="23" t="s">
        <v>157</v>
      </c>
      <c r="C93" s="11" t="s">
        <v>225</v>
      </c>
      <c r="D93" s="18">
        <f t="shared" si="3"/>
        <v>4.615</v>
      </c>
      <c r="E93" s="46"/>
      <c r="F93" s="99">
        <v>3</v>
      </c>
      <c r="G93" s="38"/>
      <c r="H93" s="38">
        <v>0.96</v>
      </c>
      <c r="I93" s="46"/>
      <c r="J93" s="32">
        <v>4.5</v>
      </c>
      <c r="K93" s="32">
        <v>10</v>
      </c>
      <c r="L93" s="72"/>
      <c r="M93" s="41" t="s">
        <v>128</v>
      </c>
      <c r="N93" s="69"/>
      <c r="O93" s="126"/>
      <c r="P93" s="126"/>
      <c r="Q93" s="160"/>
    </row>
    <row r="94" spans="1:17" s="22" customFormat="1" ht="12.75">
      <c r="A94" s="44" t="s">
        <v>80</v>
      </c>
      <c r="B94" s="117" t="s">
        <v>233</v>
      </c>
      <c r="C94" s="11" t="s">
        <v>122</v>
      </c>
      <c r="D94" s="18">
        <f t="shared" si="3"/>
        <v>4.555</v>
      </c>
      <c r="E94" s="99">
        <v>4</v>
      </c>
      <c r="F94" s="32">
        <v>4.5</v>
      </c>
      <c r="G94" s="103">
        <v>0.94</v>
      </c>
      <c r="H94" s="32">
        <v>3</v>
      </c>
      <c r="I94" s="32">
        <v>6</v>
      </c>
      <c r="J94" s="32">
        <v>12</v>
      </c>
      <c r="K94" s="32">
        <v>4.5</v>
      </c>
      <c r="L94" s="99">
        <v>1.5</v>
      </c>
      <c r="M94" s="24" t="s">
        <v>128</v>
      </c>
      <c r="N94" s="70"/>
      <c r="O94" s="126"/>
      <c r="P94" s="126"/>
      <c r="Q94" s="126"/>
    </row>
    <row r="95" spans="1:17" s="22" customFormat="1" ht="12.75">
      <c r="A95" s="44" t="s">
        <v>81</v>
      </c>
      <c r="B95" s="23" t="s">
        <v>242</v>
      </c>
      <c r="C95" s="11" t="s">
        <v>122</v>
      </c>
      <c r="D95" s="18">
        <f t="shared" si="3"/>
        <v>4.296</v>
      </c>
      <c r="E95" s="32">
        <v>3</v>
      </c>
      <c r="F95" s="32">
        <v>4</v>
      </c>
      <c r="G95" s="99">
        <v>1.5</v>
      </c>
      <c r="H95" s="38">
        <v>0.98</v>
      </c>
      <c r="I95" s="46"/>
      <c r="J95" s="32"/>
      <c r="K95" s="32">
        <v>12</v>
      </c>
      <c r="L95" s="32"/>
      <c r="M95" s="41" t="s">
        <v>128</v>
      </c>
      <c r="N95" s="70"/>
      <c r="O95" s="37"/>
      <c r="P95" s="37"/>
      <c r="Q95" s="126"/>
    </row>
    <row r="96" spans="1:13" ht="12.75">
      <c r="A96" s="44" t="s">
        <v>82</v>
      </c>
      <c r="B96" s="11" t="s">
        <v>245</v>
      </c>
      <c r="C96" s="11" t="s">
        <v>110</v>
      </c>
      <c r="D96" s="18">
        <f t="shared" si="3"/>
        <v>4.1675</v>
      </c>
      <c r="E96" s="32">
        <v>6</v>
      </c>
      <c r="F96" s="32">
        <v>2.5</v>
      </c>
      <c r="G96" s="38">
        <v>0.98</v>
      </c>
      <c r="H96" s="38">
        <v>0.86</v>
      </c>
      <c r="I96" s="32">
        <v>2</v>
      </c>
      <c r="J96" s="32">
        <v>11</v>
      </c>
      <c r="K96" s="32">
        <v>7</v>
      </c>
      <c r="L96" s="99">
        <v>3</v>
      </c>
      <c r="M96" s="24" t="s">
        <v>178</v>
      </c>
    </row>
    <row r="97" spans="1:13" ht="12.75">
      <c r="A97" s="44" t="s">
        <v>83</v>
      </c>
      <c r="B97" s="124" t="s">
        <v>308</v>
      </c>
      <c r="C97" s="124" t="s">
        <v>309</v>
      </c>
      <c r="D97" s="18">
        <f t="shared" si="3"/>
        <v>4</v>
      </c>
      <c r="E97" s="27"/>
      <c r="F97" s="27"/>
      <c r="G97" s="53"/>
      <c r="H97" s="53"/>
      <c r="I97" s="54"/>
      <c r="J97" s="54"/>
      <c r="K97" s="48"/>
      <c r="L97" s="99">
        <v>4</v>
      </c>
      <c r="M97" s="41" t="s">
        <v>128</v>
      </c>
    </row>
    <row r="98" spans="1:17" s="22" customFormat="1" ht="12.75" customHeight="1">
      <c r="A98" s="44" t="s">
        <v>84</v>
      </c>
      <c r="B98" s="34" t="s">
        <v>168</v>
      </c>
      <c r="C98" s="11" t="s">
        <v>46</v>
      </c>
      <c r="D98" s="18">
        <f t="shared" si="3"/>
        <v>3.5666666666666664</v>
      </c>
      <c r="E98" s="32"/>
      <c r="F98" s="32">
        <v>5</v>
      </c>
      <c r="G98" s="46">
        <v>0.9</v>
      </c>
      <c r="H98" s="38"/>
      <c r="I98" s="32">
        <v>4</v>
      </c>
      <c r="J98" s="32">
        <v>7</v>
      </c>
      <c r="K98" s="72">
        <v>3.5</v>
      </c>
      <c r="L98" s="32">
        <v>1</v>
      </c>
      <c r="M98" s="24" t="s">
        <v>128</v>
      </c>
      <c r="N98" s="69"/>
      <c r="O98" s="73"/>
      <c r="P98" s="73"/>
      <c r="Q98" s="160"/>
    </row>
    <row r="99" spans="1:13" ht="12.75">
      <c r="A99" s="44" t="s">
        <v>182</v>
      </c>
      <c r="B99" s="174" t="s">
        <v>292</v>
      </c>
      <c r="C99" s="9" t="s">
        <v>50</v>
      </c>
      <c r="D99" s="18">
        <f t="shared" si="3"/>
        <v>2.93</v>
      </c>
      <c r="E99" s="45"/>
      <c r="F99" s="30"/>
      <c r="G99" s="101"/>
      <c r="H99" s="30"/>
      <c r="I99" s="62">
        <v>0.86</v>
      </c>
      <c r="J99" s="171"/>
      <c r="K99" s="30"/>
      <c r="L99" s="30">
        <v>5</v>
      </c>
      <c r="M99" s="108" t="s">
        <v>109</v>
      </c>
    </row>
    <row r="100" spans="1:13" ht="12.75">
      <c r="A100" s="44" t="s">
        <v>85</v>
      </c>
      <c r="B100" s="56" t="s">
        <v>281</v>
      </c>
      <c r="C100" s="56" t="s">
        <v>280</v>
      </c>
      <c r="D100" s="18">
        <f t="shared" si="3"/>
        <v>2.91</v>
      </c>
      <c r="E100" s="31"/>
      <c r="F100" s="31"/>
      <c r="G100" s="47">
        <v>0.82</v>
      </c>
      <c r="H100" s="47"/>
      <c r="I100" s="31">
        <v>5</v>
      </c>
      <c r="J100" s="31"/>
      <c r="K100" s="31"/>
      <c r="L100" s="31"/>
      <c r="M100" s="55" t="s">
        <v>113</v>
      </c>
    </row>
    <row r="101" spans="1:13" ht="12.75">
      <c r="A101" s="44" t="s">
        <v>86</v>
      </c>
      <c r="B101" s="92" t="s">
        <v>231</v>
      </c>
      <c r="C101" s="92" t="s">
        <v>48</v>
      </c>
      <c r="D101" s="18">
        <f t="shared" si="3"/>
        <v>2.776</v>
      </c>
      <c r="E101" s="88"/>
      <c r="F101" s="102">
        <v>0.84</v>
      </c>
      <c r="G101" s="102">
        <v>0.54</v>
      </c>
      <c r="H101" s="88"/>
      <c r="I101" s="85">
        <v>1</v>
      </c>
      <c r="J101" s="85">
        <v>9</v>
      </c>
      <c r="K101" s="87"/>
      <c r="L101" s="100">
        <v>2.5</v>
      </c>
      <c r="M101" s="86" t="s">
        <v>232</v>
      </c>
    </row>
    <row r="102" spans="1:13" ht="12.75">
      <c r="A102" s="44" t="s">
        <v>116</v>
      </c>
      <c r="B102" s="83" t="s">
        <v>258</v>
      </c>
      <c r="C102" s="82" t="s">
        <v>110</v>
      </c>
      <c r="D102" s="18">
        <f t="shared" si="3"/>
        <v>2.73</v>
      </c>
      <c r="E102" s="88">
        <v>0.94</v>
      </c>
      <c r="F102" s="88">
        <v>0.78</v>
      </c>
      <c r="G102" s="88">
        <v>0.66</v>
      </c>
      <c r="H102" s="85">
        <v>4</v>
      </c>
      <c r="I102" s="54"/>
      <c r="J102" s="105"/>
      <c r="K102" s="85">
        <v>8</v>
      </c>
      <c r="L102" s="85">
        <v>2</v>
      </c>
      <c r="M102" s="86" t="s">
        <v>232</v>
      </c>
    </row>
    <row r="103" spans="1:13" ht="12.75">
      <c r="A103" s="44" t="s">
        <v>87</v>
      </c>
      <c r="B103" s="117" t="s">
        <v>226</v>
      </c>
      <c r="C103" s="11" t="s">
        <v>45</v>
      </c>
      <c r="D103" s="18">
        <f t="shared" si="3"/>
        <v>2.664</v>
      </c>
      <c r="E103" s="32">
        <v>1.5</v>
      </c>
      <c r="F103" s="48"/>
      <c r="G103" s="38">
        <v>0.96</v>
      </c>
      <c r="H103" s="32">
        <v>5</v>
      </c>
      <c r="I103" s="48"/>
      <c r="J103" s="103"/>
      <c r="K103" s="32">
        <v>5</v>
      </c>
      <c r="L103" s="38">
        <v>0.86</v>
      </c>
      <c r="M103" s="24" t="s">
        <v>178</v>
      </c>
    </row>
    <row r="104" spans="1:13" ht="12.75">
      <c r="A104" s="44" t="s">
        <v>88</v>
      </c>
      <c r="B104" s="127" t="s">
        <v>291</v>
      </c>
      <c r="C104" s="15" t="s">
        <v>50</v>
      </c>
      <c r="D104" s="18">
        <f t="shared" si="3"/>
        <v>2.32</v>
      </c>
      <c r="E104" s="31"/>
      <c r="F104" s="31"/>
      <c r="G104" s="57"/>
      <c r="H104" s="77"/>
      <c r="I104" s="47">
        <v>0.96</v>
      </c>
      <c r="J104" s="31">
        <v>6</v>
      </c>
      <c r="K104" s="31"/>
      <c r="L104" s="58">
        <v>0</v>
      </c>
      <c r="M104" s="55" t="s">
        <v>118</v>
      </c>
    </row>
    <row r="105" spans="1:17" s="21" customFormat="1" ht="12.75">
      <c r="A105" s="44" t="s">
        <v>89</v>
      </c>
      <c r="B105" s="113" t="s">
        <v>205</v>
      </c>
      <c r="C105" s="16" t="s">
        <v>47</v>
      </c>
      <c r="D105" s="18">
        <f t="shared" si="3"/>
        <v>2.2885714285714287</v>
      </c>
      <c r="E105" s="97">
        <v>2</v>
      </c>
      <c r="F105" s="47">
        <v>0.92</v>
      </c>
      <c r="G105" s="47">
        <v>0.76</v>
      </c>
      <c r="H105" s="47">
        <v>0.92</v>
      </c>
      <c r="I105" s="31">
        <v>2.5</v>
      </c>
      <c r="J105" s="31">
        <v>8</v>
      </c>
      <c r="K105" s="31"/>
      <c r="L105" s="47">
        <v>0.92</v>
      </c>
      <c r="M105" s="111" t="s">
        <v>113</v>
      </c>
      <c r="N105" s="67"/>
      <c r="O105" s="96"/>
      <c r="P105" s="96"/>
      <c r="Q105" s="96"/>
    </row>
    <row r="106" spans="1:13" ht="12.75">
      <c r="A106" s="44" t="s">
        <v>90</v>
      </c>
      <c r="B106" s="120" t="s">
        <v>286</v>
      </c>
      <c r="C106" s="20" t="s">
        <v>280</v>
      </c>
      <c r="D106" s="18">
        <f t="shared" si="3"/>
        <v>2.2866666666666666</v>
      </c>
      <c r="E106" s="46"/>
      <c r="F106" s="46"/>
      <c r="G106" s="38">
        <v>0.56</v>
      </c>
      <c r="H106" s="32"/>
      <c r="I106" s="46">
        <v>0.8</v>
      </c>
      <c r="J106" s="32">
        <v>5.5</v>
      </c>
      <c r="K106" s="48"/>
      <c r="L106" s="46"/>
      <c r="M106" s="41" t="s">
        <v>128</v>
      </c>
    </row>
    <row r="107" spans="1:13" ht="12.75">
      <c r="A107" s="44" t="s">
        <v>91</v>
      </c>
      <c r="B107" s="95" t="s">
        <v>234</v>
      </c>
      <c r="C107" s="82" t="s">
        <v>122</v>
      </c>
      <c r="D107" s="18">
        <f t="shared" si="3"/>
        <v>2.2266666666666666</v>
      </c>
      <c r="E107" s="88"/>
      <c r="F107" s="89">
        <v>0</v>
      </c>
      <c r="G107" s="102">
        <v>0.62</v>
      </c>
      <c r="H107" s="90">
        <v>0.9</v>
      </c>
      <c r="I107" s="90">
        <v>0.9</v>
      </c>
      <c r="J107" s="85">
        <v>10</v>
      </c>
      <c r="K107" s="87"/>
      <c r="L107" s="102">
        <v>0.94</v>
      </c>
      <c r="M107" s="86" t="s">
        <v>232</v>
      </c>
    </row>
    <row r="108" spans="1:13" ht="12.75">
      <c r="A108" s="44" t="s">
        <v>93</v>
      </c>
      <c r="B108" s="124" t="s">
        <v>299</v>
      </c>
      <c r="C108" s="23" t="s">
        <v>251</v>
      </c>
      <c r="D108" s="18">
        <f t="shared" si="3"/>
        <v>1.99</v>
      </c>
      <c r="E108" s="48"/>
      <c r="F108" s="48"/>
      <c r="G108" s="38"/>
      <c r="H108" s="116"/>
      <c r="I108" s="115"/>
      <c r="J108" s="72">
        <v>3</v>
      </c>
      <c r="K108" s="72"/>
      <c r="L108" s="115">
        <v>0.98</v>
      </c>
      <c r="M108" s="24" t="s">
        <v>178</v>
      </c>
    </row>
    <row r="109" spans="1:17" s="22" customFormat="1" ht="12.75">
      <c r="A109" s="44" t="s">
        <v>94</v>
      </c>
      <c r="B109" s="23" t="s">
        <v>224</v>
      </c>
      <c r="C109" s="13" t="s">
        <v>110</v>
      </c>
      <c r="D109" s="18">
        <f t="shared" si="3"/>
        <v>1.9799999999999998</v>
      </c>
      <c r="E109" s="32">
        <v>5</v>
      </c>
      <c r="F109" s="32">
        <v>1.5</v>
      </c>
      <c r="G109" s="32">
        <v>1</v>
      </c>
      <c r="H109" s="116"/>
      <c r="I109" s="38">
        <v>0.92</v>
      </c>
      <c r="J109" s="118"/>
      <c r="K109" s="32">
        <v>2.5</v>
      </c>
      <c r="L109" s="38">
        <v>0.96</v>
      </c>
      <c r="M109" s="24" t="s">
        <v>128</v>
      </c>
      <c r="N109" s="70"/>
      <c r="O109" s="37"/>
      <c r="P109" s="37"/>
      <c r="Q109" s="126"/>
    </row>
    <row r="110" spans="1:13" ht="12.75">
      <c r="A110" s="44" t="s">
        <v>150</v>
      </c>
      <c r="B110" s="82" t="s">
        <v>273</v>
      </c>
      <c r="C110" s="82" t="s">
        <v>110</v>
      </c>
      <c r="D110" s="18">
        <f t="shared" si="3"/>
        <v>1.906666666666667</v>
      </c>
      <c r="E110" s="88"/>
      <c r="F110" s="90">
        <v>0.8</v>
      </c>
      <c r="G110" s="88">
        <v>0.92</v>
      </c>
      <c r="H110" s="53"/>
      <c r="I110" s="54"/>
      <c r="J110" s="105"/>
      <c r="K110" s="85">
        <v>4</v>
      </c>
      <c r="L110" s="27"/>
      <c r="M110" s="86" t="s">
        <v>213</v>
      </c>
    </row>
    <row r="111" spans="1:13" ht="12.75">
      <c r="A111" s="44" t="s">
        <v>95</v>
      </c>
      <c r="B111" s="23" t="s">
        <v>229</v>
      </c>
      <c r="C111" s="12" t="s">
        <v>48</v>
      </c>
      <c r="D111" s="18">
        <f t="shared" si="3"/>
        <v>1.905</v>
      </c>
      <c r="E111" s="32"/>
      <c r="F111" s="48"/>
      <c r="G111" s="38">
        <v>0.78</v>
      </c>
      <c r="H111" s="32">
        <v>2.5</v>
      </c>
      <c r="I111" s="32">
        <v>3.5</v>
      </c>
      <c r="J111" s="32"/>
      <c r="K111" s="32"/>
      <c r="L111" s="38">
        <v>0.84</v>
      </c>
      <c r="M111" s="24" t="s">
        <v>178</v>
      </c>
    </row>
    <row r="112" spans="1:13" ht="12.75">
      <c r="A112" s="44" t="s">
        <v>96</v>
      </c>
      <c r="B112" s="175" t="s">
        <v>284</v>
      </c>
      <c r="C112" s="39" t="s">
        <v>280</v>
      </c>
      <c r="D112" s="18">
        <f t="shared" si="3"/>
        <v>1.865</v>
      </c>
      <c r="E112" s="45"/>
      <c r="F112" s="30"/>
      <c r="G112" s="101">
        <v>0.73</v>
      </c>
      <c r="H112" s="30"/>
      <c r="I112" s="30">
        <v>3</v>
      </c>
      <c r="J112" s="171"/>
      <c r="K112" s="30"/>
      <c r="L112" s="30"/>
      <c r="M112" s="108" t="s">
        <v>109</v>
      </c>
    </row>
    <row r="113" spans="1:13" ht="12.75">
      <c r="A113" s="44" t="s">
        <v>97</v>
      </c>
      <c r="B113" s="23" t="s">
        <v>230</v>
      </c>
      <c r="C113" s="12" t="s">
        <v>48</v>
      </c>
      <c r="D113" s="18">
        <f t="shared" si="3"/>
        <v>1.75</v>
      </c>
      <c r="E113" s="32"/>
      <c r="F113" s="32">
        <v>2</v>
      </c>
      <c r="G113" s="38"/>
      <c r="H113" s="116"/>
      <c r="I113" s="72">
        <v>1.5</v>
      </c>
      <c r="J113" s="72"/>
      <c r="K113" s="72"/>
      <c r="L113" s="119"/>
      <c r="M113" s="24" t="s">
        <v>178</v>
      </c>
    </row>
    <row r="114" spans="1:17" s="4" customFormat="1" ht="12.75">
      <c r="A114" s="44" t="s">
        <v>98</v>
      </c>
      <c r="B114" s="17" t="s">
        <v>223</v>
      </c>
      <c r="C114" s="15" t="s">
        <v>110</v>
      </c>
      <c r="D114" s="18">
        <f aca="true" t="shared" si="4" ref="D114:D142">AVERAGE(E114:L114)</f>
        <v>1.6239999999999999</v>
      </c>
      <c r="E114" s="31">
        <v>1</v>
      </c>
      <c r="F114" s="47">
        <v>0.82</v>
      </c>
      <c r="G114" s="47">
        <v>0.86</v>
      </c>
      <c r="H114" s="47">
        <v>0.94</v>
      </c>
      <c r="I114" s="31">
        <v>4.5</v>
      </c>
      <c r="J114" s="104"/>
      <c r="K114" s="31"/>
      <c r="L114" s="76"/>
      <c r="M114" s="55" t="s">
        <v>118</v>
      </c>
      <c r="N114" s="64"/>
      <c r="O114" s="35"/>
      <c r="P114" s="35"/>
      <c r="Q114" s="35"/>
    </row>
    <row r="115" spans="1:13" ht="12.75">
      <c r="A115" s="44" t="s">
        <v>99</v>
      </c>
      <c r="B115" s="82" t="s">
        <v>300</v>
      </c>
      <c r="C115" s="82" t="s">
        <v>45</v>
      </c>
      <c r="D115" s="18">
        <f t="shared" si="4"/>
        <v>1.4666666666666668</v>
      </c>
      <c r="E115" s="88"/>
      <c r="F115" s="90"/>
      <c r="G115" s="88"/>
      <c r="H115" s="89"/>
      <c r="I115" s="89"/>
      <c r="J115" s="85">
        <v>1.5</v>
      </c>
      <c r="K115" s="85">
        <v>2</v>
      </c>
      <c r="L115" s="90">
        <v>0.9</v>
      </c>
      <c r="M115" s="86" t="s">
        <v>213</v>
      </c>
    </row>
    <row r="116" spans="1:17" s="21" customFormat="1" ht="12.75">
      <c r="A116" s="44" t="s">
        <v>207</v>
      </c>
      <c r="B116" s="15" t="s">
        <v>247</v>
      </c>
      <c r="C116" s="15" t="s">
        <v>122</v>
      </c>
      <c r="D116" s="18">
        <f t="shared" si="4"/>
        <v>1.3466666666666667</v>
      </c>
      <c r="E116" s="97">
        <v>2.5</v>
      </c>
      <c r="F116" s="47">
        <v>0.94</v>
      </c>
      <c r="G116" s="57">
        <v>0.6</v>
      </c>
      <c r="H116" s="47"/>
      <c r="I116" s="47"/>
      <c r="J116" s="31"/>
      <c r="K116" s="97"/>
      <c r="L116" s="31"/>
      <c r="M116" s="55" t="s">
        <v>113</v>
      </c>
      <c r="N116" s="67"/>
      <c r="O116" s="36"/>
      <c r="P116" s="36"/>
      <c r="Q116" s="96"/>
    </row>
    <row r="117" spans="1:13" ht="12.75">
      <c r="A117" s="44" t="s">
        <v>240</v>
      </c>
      <c r="B117" s="39" t="s">
        <v>259</v>
      </c>
      <c r="C117" s="39" t="s">
        <v>204</v>
      </c>
      <c r="D117" s="18">
        <f t="shared" si="4"/>
        <v>1.3199999999999998</v>
      </c>
      <c r="E117" s="62">
        <v>0.92</v>
      </c>
      <c r="F117" s="62">
        <v>0.86</v>
      </c>
      <c r="G117" s="62">
        <v>0.88</v>
      </c>
      <c r="H117" s="30"/>
      <c r="I117" s="62">
        <v>0.94</v>
      </c>
      <c r="J117" s="171"/>
      <c r="K117" s="30">
        <v>3</v>
      </c>
      <c r="L117" s="30"/>
      <c r="M117" s="108" t="s">
        <v>109</v>
      </c>
    </row>
    <row r="118" spans="1:17" s="22" customFormat="1" ht="12.75">
      <c r="A118" s="44" t="s">
        <v>162</v>
      </c>
      <c r="B118" s="124" t="s">
        <v>274</v>
      </c>
      <c r="C118" s="11" t="s">
        <v>46</v>
      </c>
      <c r="D118" s="18">
        <f t="shared" si="4"/>
        <v>1.2666666666666666</v>
      </c>
      <c r="E118" s="46"/>
      <c r="F118" s="103">
        <v>0.76</v>
      </c>
      <c r="G118" s="46">
        <v>0.5</v>
      </c>
      <c r="H118" s="38">
        <v>0.84</v>
      </c>
      <c r="I118" s="46">
        <v>0.7</v>
      </c>
      <c r="J118" s="32">
        <v>4</v>
      </c>
      <c r="K118" s="48"/>
      <c r="L118" s="46">
        <v>0.8</v>
      </c>
      <c r="M118" s="41" t="s">
        <v>128</v>
      </c>
      <c r="N118" s="70"/>
      <c r="O118" s="37"/>
      <c r="P118" s="37"/>
      <c r="Q118" s="126"/>
    </row>
    <row r="119" spans="1:17" s="22" customFormat="1" ht="12.75">
      <c r="A119" s="44" t="s">
        <v>192</v>
      </c>
      <c r="B119" s="124" t="s">
        <v>275</v>
      </c>
      <c r="C119" s="11" t="s">
        <v>46</v>
      </c>
      <c r="D119" s="18">
        <f t="shared" si="4"/>
        <v>1.1866666666666668</v>
      </c>
      <c r="E119" s="46"/>
      <c r="F119" s="103">
        <v>0.74</v>
      </c>
      <c r="G119" s="38">
        <v>0.52</v>
      </c>
      <c r="H119" s="38">
        <v>0.76</v>
      </c>
      <c r="I119" s="38">
        <v>0.78</v>
      </c>
      <c r="J119" s="32">
        <v>3.5</v>
      </c>
      <c r="K119" s="48"/>
      <c r="L119" s="38">
        <v>0.82</v>
      </c>
      <c r="M119" s="41" t="s">
        <v>128</v>
      </c>
      <c r="N119" s="70"/>
      <c r="O119" s="37"/>
      <c r="P119" s="37"/>
      <c r="Q119" s="126"/>
    </row>
    <row r="120" spans="1:13" ht="12.75">
      <c r="A120" s="44" t="s">
        <v>92</v>
      </c>
      <c r="B120" s="121" t="s">
        <v>262</v>
      </c>
      <c r="C120" s="94" t="s">
        <v>47</v>
      </c>
      <c r="D120" s="18">
        <f t="shared" si="4"/>
        <v>1.0714285714285714</v>
      </c>
      <c r="E120" s="88">
        <v>0.86</v>
      </c>
      <c r="F120" s="88">
        <v>0.68</v>
      </c>
      <c r="G120" s="88">
        <v>0.44</v>
      </c>
      <c r="H120" s="88">
        <v>0.78</v>
      </c>
      <c r="I120" s="88">
        <v>0.74</v>
      </c>
      <c r="J120" s="85">
        <v>2.5</v>
      </c>
      <c r="K120" s="85">
        <v>1.5</v>
      </c>
      <c r="L120" s="27"/>
      <c r="M120" s="86" t="s">
        <v>264</v>
      </c>
    </row>
    <row r="121" spans="1:13" ht="12.75">
      <c r="A121" s="44" t="s">
        <v>100</v>
      </c>
      <c r="B121" s="93" t="s">
        <v>301</v>
      </c>
      <c r="C121" s="82" t="s">
        <v>45</v>
      </c>
      <c r="D121" s="18">
        <f t="shared" si="4"/>
        <v>1</v>
      </c>
      <c r="E121" s="88"/>
      <c r="F121" s="90"/>
      <c r="G121" s="88"/>
      <c r="H121" s="89"/>
      <c r="I121" s="89"/>
      <c r="J121" s="85">
        <v>1</v>
      </c>
      <c r="K121" s="54"/>
      <c r="L121" s="27"/>
      <c r="M121" s="86" t="s">
        <v>213</v>
      </c>
    </row>
    <row r="122" spans="1:13" ht="12.75">
      <c r="A122" s="44" t="s">
        <v>193</v>
      </c>
      <c r="B122" s="39" t="s">
        <v>256</v>
      </c>
      <c r="C122" s="39" t="s">
        <v>204</v>
      </c>
      <c r="D122" s="18">
        <f t="shared" si="4"/>
        <v>0.98</v>
      </c>
      <c r="E122" s="62">
        <v>0.98</v>
      </c>
      <c r="F122" s="30"/>
      <c r="G122" s="173"/>
      <c r="H122" s="30"/>
      <c r="I122" s="171"/>
      <c r="J122" s="171"/>
      <c r="K122" s="30"/>
      <c r="L122" s="30"/>
      <c r="M122" s="108" t="s">
        <v>109</v>
      </c>
    </row>
    <row r="123" spans="1:13" ht="12.75">
      <c r="A123" s="44" t="s">
        <v>101</v>
      </c>
      <c r="B123" s="106" t="s">
        <v>250</v>
      </c>
      <c r="C123" s="106" t="s">
        <v>51</v>
      </c>
      <c r="D123" s="18">
        <f t="shared" si="4"/>
        <v>0.9099999999999999</v>
      </c>
      <c r="E123" s="32"/>
      <c r="F123" s="99">
        <v>1</v>
      </c>
      <c r="G123" s="38"/>
      <c r="H123" s="38">
        <v>0.82</v>
      </c>
      <c r="I123" s="48"/>
      <c r="J123" s="103"/>
      <c r="K123" s="32"/>
      <c r="L123" s="32"/>
      <c r="M123" s="24" t="s">
        <v>178</v>
      </c>
    </row>
    <row r="124" spans="1:17" s="22" customFormat="1" ht="12.75">
      <c r="A124" s="44" t="s">
        <v>102</v>
      </c>
      <c r="B124" s="124" t="s">
        <v>272</v>
      </c>
      <c r="C124" s="11" t="s">
        <v>122</v>
      </c>
      <c r="D124" s="18">
        <f t="shared" si="4"/>
        <v>0.9</v>
      </c>
      <c r="E124" s="46"/>
      <c r="F124" s="46">
        <v>0.9</v>
      </c>
      <c r="G124" s="38"/>
      <c r="H124" s="32"/>
      <c r="I124" s="46"/>
      <c r="J124" s="32"/>
      <c r="K124" s="48"/>
      <c r="L124" s="46"/>
      <c r="M124" s="41" t="s">
        <v>128</v>
      </c>
      <c r="N124" s="70"/>
      <c r="O124" s="37"/>
      <c r="P124" s="37"/>
      <c r="Q124" s="126"/>
    </row>
    <row r="125" spans="1:13" ht="12.75">
      <c r="A125" s="44" t="s">
        <v>121</v>
      </c>
      <c r="B125" s="39" t="s">
        <v>270</v>
      </c>
      <c r="C125" s="39" t="s">
        <v>266</v>
      </c>
      <c r="D125" s="18">
        <f t="shared" si="4"/>
        <v>0.89</v>
      </c>
      <c r="E125" s="45"/>
      <c r="F125" s="62">
        <v>0.98</v>
      </c>
      <c r="G125" s="173"/>
      <c r="H125" s="45">
        <v>0.8</v>
      </c>
      <c r="I125" s="171"/>
      <c r="J125" s="171"/>
      <c r="K125" s="30"/>
      <c r="L125" s="30"/>
      <c r="M125" s="108" t="s">
        <v>109</v>
      </c>
    </row>
    <row r="126" spans="1:13" ht="12.75">
      <c r="A126" s="44" t="s">
        <v>103</v>
      </c>
      <c r="B126" s="82" t="s">
        <v>257</v>
      </c>
      <c r="C126" s="82" t="s">
        <v>216</v>
      </c>
      <c r="D126" s="18">
        <f t="shared" si="4"/>
        <v>0.83</v>
      </c>
      <c r="E126" s="88">
        <v>0.96</v>
      </c>
      <c r="F126" s="27"/>
      <c r="G126" s="90">
        <v>0.7</v>
      </c>
      <c r="H126" s="53"/>
      <c r="I126" s="54"/>
      <c r="J126" s="105"/>
      <c r="K126" s="54"/>
      <c r="L126" s="27"/>
      <c r="M126" s="86" t="s">
        <v>213</v>
      </c>
    </row>
    <row r="127" spans="1:13" ht="12.75">
      <c r="A127" s="44" t="s">
        <v>183</v>
      </c>
      <c r="B127" s="177" t="s">
        <v>279</v>
      </c>
      <c r="C127" s="17" t="s">
        <v>280</v>
      </c>
      <c r="D127" s="18">
        <f t="shared" si="4"/>
        <v>0.82</v>
      </c>
      <c r="E127" s="47"/>
      <c r="F127" s="178"/>
      <c r="G127" s="47">
        <v>0.82</v>
      </c>
      <c r="H127" s="77"/>
      <c r="I127" s="31"/>
      <c r="J127" s="31"/>
      <c r="K127" s="31"/>
      <c r="L127" s="76"/>
      <c r="M127" s="55" t="s">
        <v>118</v>
      </c>
    </row>
    <row r="128" spans="1:13" ht="12.75">
      <c r="A128" s="44" t="s">
        <v>105</v>
      </c>
      <c r="B128" s="39" t="s">
        <v>282</v>
      </c>
      <c r="C128" s="39" t="s">
        <v>280</v>
      </c>
      <c r="D128" s="18">
        <f t="shared" si="4"/>
        <v>0.82</v>
      </c>
      <c r="E128" s="45"/>
      <c r="F128" s="30"/>
      <c r="G128" s="62">
        <v>0.82</v>
      </c>
      <c r="H128" s="30"/>
      <c r="I128" s="171"/>
      <c r="J128" s="171"/>
      <c r="K128" s="30"/>
      <c r="L128" s="30"/>
      <c r="M128" s="108" t="s">
        <v>109</v>
      </c>
    </row>
    <row r="129" spans="1:13" ht="12.75">
      <c r="A129" s="44" t="s">
        <v>106</v>
      </c>
      <c r="B129" s="92" t="s">
        <v>271</v>
      </c>
      <c r="C129" s="92" t="s">
        <v>200</v>
      </c>
      <c r="D129" s="18">
        <f t="shared" si="4"/>
        <v>0.8200000000000001</v>
      </c>
      <c r="E129" s="88"/>
      <c r="F129" s="88">
        <v>0.96</v>
      </c>
      <c r="G129" s="88">
        <v>0.68</v>
      </c>
      <c r="H129" s="53"/>
      <c r="I129" s="54"/>
      <c r="J129" s="105"/>
      <c r="K129" s="54"/>
      <c r="L129" s="27"/>
      <c r="M129" s="86" t="s">
        <v>213</v>
      </c>
    </row>
    <row r="130" spans="1:13" ht="12.75">
      <c r="A130" s="44" t="s">
        <v>129</v>
      </c>
      <c r="B130" s="128" t="s">
        <v>293</v>
      </c>
      <c r="C130" s="15" t="s">
        <v>50</v>
      </c>
      <c r="D130" s="18">
        <f t="shared" si="4"/>
        <v>0.82</v>
      </c>
      <c r="E130" s="31"/>
      <c r="F130" s="31"/>
      <c r="G130" s="47"/>
      <c r="H130" s="47"/>
      <c r="I130" s="47">
        <v>0.82</v>
      </c>
      <c r="J130" s="31"/>
      <c r="K130" s="31"/>
      <c r="L130" s="31"/>
      <c r="M130" s="55" t="s">
        <v>113</v>
      </c>
    </row>
    <row r="131" spans="1:13" ht="12.75">
      <c r="A131" s="44" t="s">
        <v>163</v>
      </c>
      <c r="B131" s="129" t="s">
        <v>235</v>
      </c>
      <c r="C131" s="129" t="s">
        <v>216</v>
      </c>
      <c r="D131" s="18">
        <f t="shared" si="4"/>
        <v>0.76</v>
      </c>
      <c r="E131" s="88"/>
      <c r="F131" s="88"/>
      <c r="G131" s="88"/>
      <c r="H131" s="88"/>
      <c r="I131" s="88">
        <v>0.76</v>
      </c>
      <c r="J131" s="91"/>
      <c r="K131" s="87"/>
      <c r="L131" s="89"/>
      <c r="M131" s="86" t="s">
        <v>232</v>
      </c>
    </row>
    <row r="132" spans="1:13" ht="12.75">
      <c r="A132" s="44" t="s">
        <v>171</v>
      </c>
      <c r="B132" s="56" t="s">
        <v>289</v>
      </c>
      <c r="C132" s="56" t="s">
        <v>204</v>
      </c>
      <c r="D132" s="18">
        <f t="shared" si="4"/>
        <v>0.74</v>
      </c>
      <c r="E132" s="31"/>
      <c r="F132" s="31"/>
      <c r="G132" s="57"/>
      <c r="H132" s="47">
        <v>0.74</v>
      </c>
      <c r="I132" s="31"/>
      <c r="J132" s="31"/>
      <c r="K132" s="31"/>
      <c r="L132" s="76"/>
      <c r="M132" s="55" t="s">
        <v>118</v>
      </c>
    </row>
    <row r="133" spans="1:13" ht="12.75">
      <c r="A133" s="44" t="s">
        <v>130</v>
      </c>
      <c r="B133" s="120" t="s">
        <v>283</v>
      </c>
      <c r="C133" s="20" t="s">
        <v>280</v>
      </c>
      <c r="D133" s="18">
        <f t="shared" si="4"/>
        <v>0.73</v>
      </c>
      <c r="E133" s="46"/>
      <c r="F133" s="46"/>
      <c r="G133" s="103">
        <v>0.73</v>
      </c>
      <c r="H133" s="32"/>
      <c r="I133" s="46"/>
      <c r="J133" s="32"/>
      <c r="K133" s="48"/>
      <c r="L133" s="46"/>
      <c r="M133" s="41" t="s">
        <v>128</v>
      </c>
    </row>
    <row r="134" spans="1:13" ht="12.75">
      <c r="A134" s="44" t="s">
        <v>131</v>
      </c>
      <c r="B134" s="34" t="s">
        <v>294</v>
      </c>
      <c r="C134" s="11" t="s">
        <v>216</v>
      </c>
      <c r="D134" s="18">
        <f t="shared" si="4"/>
        <v>0.68</v>
      </c>
      <c r="E134" s="46"/>
      <c r="F134" s="46"/>
      <c r="G134" s="38"/>
      <c r="H134" s="32"/>
      <c r="I134" s="38">
        <v>0.68</v>
      </c>
      <c r="J134" s="32"/>
      <c r="K134" s="48"/>
      <c r="L134" s="46"/>
      <c r="M134" s="41" t="s">
        <v>128</v>
      </c>
    </row>
    <row r="135" spans="1:13" ht="12.75">
      <c r="A135" s="44" t="s">
        <v>194</v>
      </c>
      <c r="B135" s="120" t="s">
        <v>287</v>
      </c>
      <c r="C135" s="11" t="s">
        <v>53</v>
      </c>
      <c r="D135" s="18">
        <f t="shared" si="4"/>
        <v>0.6799999999999999</v>
      </c>
      <c r="E135" s="46"/>
      <c r="F135" s="46"/>
      <c r="G135" s="38">
        <v>0.48</v>
      </c>
      <c r="H135" s="38">
        <v>0.88</v>
      </c>
      <c r="I135" s="46"/>
      <c r="J135" s="32"/>
      <c r="K135" s="48"/>
      <c r="L135" s="46"/>
      <c r="M135" s="41" t="s">
        <v>128</v>
      </c>
    </row>
    <row r="136" spans="1:13" ht="12.75">
      <c r="A136" s="44" t="s">
        <v>195</v>
      </c>
      <c r="B136" s="34" t="s">
        <v>295</v>
      </c>
      <c r="C136" s="34" t="s">
        <v>160</v>
      </c>
      <c r="D136" s="18">
        <f t="shared" si="4"/>
        <v>0.66</v>
      </c>
      <c r="E136" s="46"/>
      <c r="F136" s="46"/>
      <c r="G136" s="38"/>
      <c r="H136" s="32"/>
      <c r="I136" s="38">
        <v>0.66</v>
      </c>
      <c r="J136" s="32"/>
      <c r="K136" s="48"/>
      <c r="L136" s="46"/>
      <c r="M136" s="41" t="s">
        <v>128</v>
      </c>
    </row>
    <row r="137" spans="1:13" ht="12.75">
      <c r="A137" s="44" t="s">
        <v>132</v>
      </c>
      <c r="B137" s="113" t="s">
        <v>261</v>
      </c>
      <c r="C137" s="16" t="s">
        <v>47</v>
      </c>
      <c r="D137" s="18">
        <f t="shared" si="4"/>
        <v>0.5966666666666667</v>
      </c>
      <c r="E137" s="47">
        <v>0.88</v>
      </c>
      <c r="F137" s="178">
        <v>0.7</v>
      </c>
      <c r="G137" s="47">
        <v>0.58</v>
      </c>
      <c r="H137" s="57">
        <v>0.7</v>
      </c>
      <c r="I137" s="47">
        <v>0.72</v>
      </c>
      <c r="J137" s="58">
        <v>0</v>
      </c>
      <c r="K137" s="31"/>
      <c r="L137" s="76"/>
      <c r="M137" s="55" t="s">
        <v>118</v>
      </c>
    </row>
    <row r="138" spans="1:13" ht="12.75">
      <c r="A138" s="44" t="s">
        <v>241</v>
      </c>
      <c r="B138" s="9" t="s">
        <v>260</v>
      </c>
      <c r="C138" s="9" t="s">
        <v>174</v>
      </c>
      <c r="D138" s="18">
        <f t="shared" si="4"/>
        <v>0.3</v>
      </c>
      <c r="E138" s="45">
        <v>0.9</v>
      </c>
      <c r="F138" s="30"/>
      <c r="G138" s="173"/>
      <c r="H138" s="30"/>
      <c r="I138" s="49">
        <v>0</v>
      </c>
      <c r="J138" s="30">
        <v>0</v>
      </c>
      <c r="K138" s="30"/>
      <c r="L138" s="30"/>
      <c r="M138" s="108" t="s">
        <v>109</v>
      </c>
    </row>
    <row r="139" spans="1:13" ht="12.75">
      <c r="A139" s="44" t="s">
        <v>133</v>
      </c>
      <c r="B139" s="121" t="s">
        <v>288</v>
      </c>
      <c r="C139" s="92" t="s">
        <v>266</v>
      </c>
      <c r="D139" s="18">
        <f t="shared" si="4"/>
        <v>0.23</v>
      </c>
      <c r="E139" s="88"/>
      <c r="F139" s="90"/>
      <c r="G139" s="88">
        <v>0.46</v>
      </c>
      <c r="H139" s="89">
        <v>0</v>
      </c>
      <c r="I139" s="54"/>
      <c r="J139" s="105"/>
      <c r="K139" s="54"/>
      <c r="L139" s="27"/>
      <c r="M139" s="86" t="s">
        <v>213</v>
      </c>
    </row>
    <row r="140" spans="1:13" ht="12.75">
      <c r="A140" s="44" t="s">
        <v>134</v>
      </c>
      <c r="B140" s="20" t="s">
        <v>263</v>
      </c>
      <c r="C140" s="20" t="s">
        <v>51</v>
      </c>
      <c r="D140" s="18">
        <f t="shared" si="4"/>
        <v>0.12</v>
      </c>
      <c r="E140" s="48">
        <v>0</v>
      </c>
      <c r="F140" s="48">
        <v>0</v>
      </c>
      <c r="G140" s="48">
        <v>0</v>
      </c>
      <c r="H140" s="38">
        <v>0.72</v>
      </c>
      <c r="I140" s="38"/>
      <c r="J140" s="32"/>
      <c r="K140" s="48">
        <v>0</v>
      </c>
      <c r="L140" s="48">
        <v>0</v>
      </c>
      <c r="M140" s="24" t="s">
        <v>178</v>
      </c>
    </row>
    <row r="141" spans="1:13" ht="12.75">
      <c r="A141" s="44" t="s">
        <v>135</v>
      </c>
      <c r="B141" s="34" t="s">
        <v>276</v>
      </c>
      <c r="C141" s="11" t="s">
        <v>164</v>
      </c>
      <c r="D141" s="18">
        <f t="shared" si="4"/>
        <v>0</v>
      </c>
      <c r="E141" s="48"/>
      <c r="F141" s="48">
        <v>0</v>
      </c>
      <c r="G141" s="38"/>
      <c r="H141" s="116"/>
      <c r="I141" s="115"/>
      <c r="J141" s="72"/>
      <c r="K141" s="72"/>
      <c r="L141" s="119"/>
      <c r="M141" s="24" t="s">
        <v>178</v>
      </c>
    </row>
    <row r="142" spans="1:13" ht="12.75">
      <c r="A142" s="44" t="s">
        <v>208</v>
      </c>
      <c r="B142" s="130" t="s">
        <v>296</v>
      </c>
      <c r="C142" s="82" t="s">
        <v>216</v>
      </c>
      <c r="D142" s="18">
        <f t="shared" si="4"/>
        <v>0</v>
      </c>
      <c r="E142" s="88"/>
      <c r="F142" s="90"/>
      <c r="G142" s="88"/>
      <c r="H142" s="89"/>
      <c r="I142" s="89">
        <v>0</v>
      </c>
      <c r="J142" s="105"/>
      <c r="K142" s="54"/>
      <c r="L142" s="27"/>
      <c r="M142" s="86" t="s">
        <v>213</v>
      </c>
    </row>
    <row r="143" ht="12.75">
      <c r="D143" s="3"/>
    </row>
  </sheetData>
  <sheetProtection/>
  <mergeCells count="1"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Vsetin Sychrov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Zahradníček</dc:creator>
  <cp:keywords/>
  <dc:description/>
  <cp:lastModifiedBy>Karel</cp:lastModifiedBy>
  <cp:lastPrinted>2013-03-30T06:35:29Z</cp:lastPrinted>
  <dcterms:created xsi:type="dcterms:W3CDTF">2000-10-01T11:07:29Z</dcterms:created>
  <dcterms:modified xsi:type="dcterms:W3CDTF">2015-09-20T10:40:01Z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-421823274</vt:i4>
  </property>
  <property fmtid="{D5CDD505-2E9C-101B-9397-08002B2CF9AE}" pid="3" name="_EmailSubject">
    <vt:lpwstr>2 okrBTN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PreviousAdHocReviewCycleID">
    <vt:i4>922429441</vt:i4>
  </property>
  <property fmtid="{D5CDD505-2E9C-101B-9397-08002B2CF9AE}" pid="7" name="_ReviewingToolsShownOnce">
    <vt:lpwstr/>
  </property>
</Properties>
</file>