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1640" activeTab="2"/>
  </bookViews>
  <sheets>
    <sheet name="Divize" sheetId="1" r:id="rId1"/>
    <sheet name="KS I" sheetId="2" r:id="rId2"/>
    <sheet name="KS II" sheetId="3" r:id="rId3"/>
  </sheets>
  <definedNames/>
  <calcPr fullCalcOnLoad="1"/>
</workbook>
</file>

<file path=xl/sharedStrings.xml><?xml version="1.0" encoding="utf-8"?>
<sst xmlns="http://schemas.openxmlformats.org/spreadsheetml/2006/main" count="1189" uniqueCount="360">
  <si>
    <t>Mysločovice</t>
  </si>
  <si>
    <t>Bylnice</t>
  </si>
  <si>
    <t>Bystřice p.H. "B"</t>
  </si>
  <si>
    <t>Otrokovice "B"</t>
  </si>
  <si>
    <t>Rožnov p.R. "B"</t>
  </si>
  <si>
    <t>-</t>
  </si>
  <si>
    <t>GAZDA Jiří</t>
  </si>
  <si>
    <t>MANCL Zdeněk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</si>
  <si>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</si>
  <si>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</si>
  <si>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</si>
  <si>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</si>
  <si>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</si>
  <si>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</si>
  <si>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</si>
  <si>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</si>
  <si>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</si>
  <si>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</si>
  <si>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</si>
  <si>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</si>
  <si>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</si>
  <si>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</si>
  <si>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</si>
  <si>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</si>
  <si>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21.</t>
  </si>
  <si>
    <t>24.</t>
  </si>
  <si>
    <t>26.</t>
  </si>
  <si>
    <t>27.</t>
  </si>
  <si>
    <t>30.</t>
  </si>
  <si>
    <t>39.</t>
  </si>
  <si>
    <t>40.</t>
  </si>
  <si>
    <t>43.</t>
  </si>
  <si>
    <t>42.</t>
  </si>
  <si>
    <t>VOTAVA  Zdeněk</t>
  </si>
  <si>
    <t>NEVŘALA  Lukáš</t>
  </si>
  <si>
    <t>KVASNIČKA  Jiří</t>
  </si>
  <si>
    <t>BARBOŘÍK  Ivan</t>
  </si>
  <si>
    <t>HRÁSKÝ  Luděk</t>
  </si>
  <si>
    <t>MÍČEK  Petr</t>
  </si>
  <si>
    <t>FIŠER  Roman</t>
  </si>
  <si>
    <t>HOLÍK  Alois</t>
  </si>
  <si>
    <t>KUČERA  Josef</t>
  </si>
  <si>
    <t>Vlčnov</t>
  </si>
  <si>
    <t>ŽÁK  Radek</t>
  </si>
  <si>
    <t>KARAL  Miroslav</t>
  </si>
  <si>
    <t>KUBÍK  Josef</t>
  </si>
  <si>
    <t>Dolní Němčí "B"</t>
  </si>
  <si>
    <t>FIBICHR  Zdeněk</t>
  </si>
  <si>
    <t>BABICA  Vladimír</t>
  </si>
  <si>
    <t>HRDLIČKA  Martin</t>
  </si>
  <si>
    <t>CIBULKA  Stanislav</t>
  </si>
  <si>
    <t>BAROŠ  Karel</t>
  </si>
  <si>
    <t>36.</t>
  </si>
  <si>
    <t>41.</t>
  </si>
  <si>
    <t>BARTOŠ  Miroslav</t>
  </si>
  <si>
    <t>JÍLEK  Petr</t>
  </si>
  <si>
    <t>DORŇÁK  František</t>
  </si>
  <si>
    <t>POLANSKÝ  Pavel</t>
  </si>
  <si>
    <t>KŘENEK  Zdeněk</t>
  </si>
  <si>
    <t>Fryšták</t>
  </si>
  <si>
    <t>HONS  Jakub</t>
  </si>
  <si>
    <t>Nivnice</t>
  </si>
  <si>
    <t>VÝMOLA  Vladimír</t>
  </si>
  <si>
    <t>Bystřice p.H.</t>
  </si>
  <si>
    <t>PEKAŘ  Pavel</t>
  </si>
  <si>
    <t xml:space="preserve">JANČÁŘ  Luděk  </t>
  </si>
  <si>
    <t>KOLAJA  Radomil, ing.</t>
  </si>
  <si>
    <t>PLIŠŤÁK  Miroslav</t>
  </si>
  <si>
    <t>ČERNOCKÝ  Radek</t>
  </si>
  <si>
    <t>PIŇKO  Roman</t>
  </si>
  <si>
    <t>VYKOUKAL  Martin</t>
  </si>
  <si>
    <t>SEMELA  Pavel</t>
  </si>
  <si>
    <t>NESVADBA  Vladan</t>
  </si>
  <si>
    <t>ODSTRČIL  Karel</t>
  </si>
  <si>
    <t>PÁLENÍČEK  Jiří</t>
  </si>
  <si>
    <t>BORÝSEK  Jiří</t>
  </si>
  <si>
    <t>19.</t>
  </si>
  <si>
    <t>20.</t>
  </si>
  <si>
    <t>23.</t>
  </si>
  <si>
    <t>29.</t>
  </si>
  <si>
    <t>44.</t>
  </si>
  <si>
    <t>45.</t>
  </si>
  <si>
    <t>46.</t>
  </si>
  <si>
    <t>LEKEŠ  Pavel</t>
  </si>
  <si>
    <t>Újezdec- Těšov</t>
  </si>
  <si>
    <t>VACULÍN  Libor</t>
  </si>
  <si>
    <t>Vidče</t>
  </si>
  <si>
    <t>CHVÍLA  Pavel</t>
  </si>
  <si>
    <t>Kunovice</t>
  </si>
  <si>
    <t>TJ Holešov</t>
  </si>
  <si>
    <t>POSOLDA  Karel</t>
  </si>
  <si>
    <t>ZRŮBEK  Marek</t>
  </si>
  <si>
    <t>HASALA  Petr</t>
  </si>
  <si>
    <t>BRZOKOUPIL  Jiří</t>
  </si>
  <si>
    <t>ŠMÍD  Václav</t>
  </si>
  <si>
    <t>ŠUBČÍK  Leopold</t>
  </si>
  <si>
    <t>SMIŠTÍK  Miroslav</t>
  </si>
  <si>
    <t xml:space="preserve">MIKULENKA  Zdeněk  </t>
  </si>
  <si>
    <t>MORÁČEK  Jakub</t>
  </si>
  <si>
    <t>URBIŠ  Jakub</t>
  </si>
  <si>
    <t>JANOŠÍK  Petr</t>
  </si>
  <si>
    <t>Hulín</t>
  </si>
  <si>
    <t>HOŠŤÁLEK  Petr</t>
  </si>
  <si>
    <t>HRDINA  Jan</t>
  </si>
  <si>
    <t>TŰMA  Tomáš</t>
  </si>
  <si>
    <t>ŠABÍK  Vladimír</t>
  </si>
  <si>
    <t>KRISTÝNEK  Boris</t>
  </si>
  <si>
    <t>48.</t>
  </si>
  <si>
    <t>JEŽEK  Milan</t>
  </si>
  <si>
    <t>JANEČKA  Tomáš</t>
  </si>
  <si>
    <t>JANEČKA  Zdeněk</t>
  </si>
  <si>
    <t>MATĚJÍČEK  Jakub</t>
  </si>
  <si>
    <t>KUČERA  Martin</t>
  </si>
  <si>
    <t>VLČEK  Radim</t>
  </si>
  <si>
    <t>AUTRATA  Vít</t>
  </si>
  <si>
    <t>SMIŠTÍKOVÁ  Dana</t>
  </si>
  <si>
    <t>KOVÁČ  Peter</t>
  </si>
  <si>
    <t>ŠVEHLA  Michal</t>
  </si>
  <si>
    <t>PRES  Radim</t>
  </si>
  <si>
    <t>Ostr. Nová Ves</t>
  </si>
  <si>
    <t>MAHDALÍČEK  Josef</t>
  </si>
  <si>
    <t>MIKOŠKA  Ivo</t>
  </si>
  <si>
    <t>URBIŠ  Jan</t>
  </si>
  <si>
    <t>UNZEITIG  Patrik</t>
  </si>
  <si>
    <t>MLÝNEK  Přemysl</t>
  </si>
  <si>
    <t>KARAL  Martin</t>
  </si>
  <si>
    <t>ORLOVSKÝ  Pavel</t>
  </si>
  <si>
    <t>HRDLIČKA  Michal</t>
  </si>
  <si>
    <t>Dolní Němčí "C"</t>
  </si>
  <si>
    <t>MLÝNEK  Radomír, ing.</t>
  </si>
  <si>
    <t>25 - 49 % odehraných zápasů</t>
  </si>
  <si>
    <t>méně než 25 % odehraných zápasů</t>
  </si>
  <si>
    <t>ČANÍK  Tomáš</t>
  </si>
  <si>
    <t>ČEVELA  Martin</t>
  </si>
  <si>
    <t>ŠČEPKA  Milan</t>
  </si>
  <si>
    <t>SLUNEČKO  Vratislav</t>
  </si>
  <si>
    <t>KONEČNÝ  David</t>
  </si>
  <si>
    <t>PLHÁK  Martin</t>
  </si>
  <si>
    <t>BENÍČEK  Martin</t>
  </si>
  <si>
    <t>JANČA  Tomáš</t>
  </si>
  <si>
    <t>ŠOPÍK  Jiří</t>
  </si>
  <si>
    <t>KOVAŘÍK  Luděk</t>
  </si>
  <si>
    <t>ŘEPA  Josef</t>
  </si>
  <si>
    <t>KOLAŘÍK  Milan</t>
  </si>
  <si>
    <t>BERNHAUSER  Vlastimír</t>
  </si>
  <si>
    <t>ŠOPÍK  Marek</t>
  </si>
  <si>
    <t>MAHDAL  Václav</t>
  </si>
  <si>
    <t>BENÍČEK  Hynek</t>
  </si>
  <si>
    <t>Bystřice p.L.</t>
  </si>
  <si>
    <t>KREJČIŘÍK  David</t>
  </si>
  <si>
    <t>VÍTEK  Pavel</t>
  </si>
  <si>
    <t>ŠAUR  David</t>
  </si>
  <si>
    <t>Orel Zlín</t>
  </si>
  <si>
    <t>GONDA  Tomáš</t>
  </si>
  <si>
    <t>JÁNIŠ  Pavel</t>
  </si>
  <si>
    <t>STŘELEC  Marek</t>
  </si>
  <si>
    <t>HLADIŠ  Libor</t>
  </si>
  <si>
    <t>GAJDŮŠEK  Robert</t>
  </si>
  <si>
    <t>KŘEN  Lubor</t>
  </si>
  <si>
    <t>KLŮJ  Bronislav</t>
  </si>
  <si>
    <t>Val.Meziříčí "B"</t>
  </si>
  <si>
    <t>BAZALKA  Michal</t>
  </si>
  <si>
    <t>KUBĚNA  Stanislav</t>
  </si>
  <si>
    <t>RYL  Ivan</t>
  </si>
  <si>
    <t>FOJTÍK  Marek</t>
  </si>
  <si>
    <t>Otrokovice</t>
  </si>
  <si>
    <t>Kostelec</t>
  </si>
  <si>
    <t>DUFEK  Jakub</t>
  </si>
  <si>
    <t>RAČÁK  Vítězslav</t>
  </si>
  <si>
    <t>JANOŠÍK  Pavel</t>
  </si>
  <si>
    <t>PLÁŠEK  Adam</t>
  </si>
  <si>
    <t xml:space="preserve">BUREŠ  Vlastimil, ing. </t>
  </si>
  <si>
    <t>Slavičín</t>
  </si>
  <si>
    <t>ZÁVADA  Adam</t>
  </si>
  <si>
    <t>ŠENKEŘÍK  Marek</t>
  </si>
  <si>
    <t>KUČERA  Jaroslav</t>
  </si>
  <si>
    <t>CIFR  Radomír</t>
  </si>
  <si>
    <t>SADÍLEK  Jan</t>
  </si>
  <si>
    <t>Fryšták "B"</t>
  </si>
  <si>
    <t>SMETANA  Marcel</t>
  </si>
  <si>
    <t>VIKTORÍNOVÁ  Michaela</t>
  </si>
  <si>
    <t>OHAREK  David</t>
  </si>
  <si>
    <t>NEDBÁLEK  Michal</t>
  </si>
  <si>
    <t>KOZUB  Kamil</t>
  </si>
  <si>
    <t>BIČAN  Miroslav</t>
  </si>
  <si>
    <t>POLÁK  Petr</t>
  </si>
  <si>
    <t>HONČ  Vladimír</t>
  </si>
  <si>
    <t>MÍČEK  Lukáš</t>
  </si>
  <si>
    <t>PAVELČÍK  František</t>
  </si>
  <si>
    <t>DRAGAN  Tomáš</t>
  </si>
  <si>
    <t>MAHDALÍČEK  Bohuslav</t>
  </si>
  <si>
    <t>VLK  Radim</t>
  </si>
  <si>
    <t>ŽIVNÉŘ  Stanislav</t>
  </si>
  <si>
    <t>MATELA  Zdeněk</t>
  </si>
  <si>
    <t>PLŠEK  Josef</t>
  </si>
  <si>
    <t>VYORAL  Pavel</t>
  </si>
  <si>
    <t>HAVRÁNEK  Ondřej</t>
  </si>
  <si>
    <t>GLAC  Michal</t>
  </si>
  <si>
    <t>MIKULENKA  Petr</t>
  </si>
  <si>
    <t>PANÁČEK  Anton</t>
  </si>
  <si>
    <t>BÁRTEK  Šimon</t>
  </si>
  <si>
    <t>SKALSKÝ  Ondřej</t>
  </si>
  <si>
    <t>VRBECKÝ  Tomáš</t>
  </si>
  <si>
    <t>VAŠÍK  Jan</t>
  </si>
  <si>
    <t>KLÍMEK  Zdeněk</t>
  </si>
  <si>
    <t>KOKINOPULOS  Miroslav</t>
  </si>
  <si>
    <t>HLADIL  David</t>
  </si>
  <si>
    <t>Val.Meziříčí</t>
  </si>
  <si>
    <t>VLČEK  Pavel</t>
  </si>
  <si>
    <t>BATOUŠEK  Vladimír</t>
  </si>
  <si>
    <t>Šarovy "B"</t>
  </si>
  <si>
    <t>HLADIL  Radek</t>
  </si>
  <si>
    <t>DOLEŽEL  Tomáš</t>
  </si>
  <si>
    <t>SVOBODA  Miroslav</t>
  </si>
  <si>
    <t>Sokol Vsetín</t>
  </si>
  <si>
    <t>ZGABAJ  Miroslav  ml.</t>
  </si>
  <si>
    <t>ONDRAŠÍK  Petr</t>
  </si>
  <si>
    <t>BÁRTEK  Dušan</t>
  </si>
  <si>
    <t>JUŘICA  Tomáš</t>
  </si>
  <si>
    <t>Rožnov p.R. "C"</t>
  </si>
  <si>
    <t>ZÁKOSTELSKÝ  Stanislav</t>
  </si>
  <si>
    <t>BAROŠ  Petr</t>
  </si>
  <si>
    <t>ŘÍHA  Petr</t>
  </si>
  <si>
    <t>HNILIČKA  Jiří</t>
  </si>
  <si>
    <t>GLAJCH  Jan</t>
  </si>
  <si>
    <t>ŠAŠINKA  Radek ml.</t>
  </si>
  <si>
    <t>Kunovice "B"</t>
  </si>
  <si>
    <t>BAREŠ  David</t>
  </si>
  <si>
    <t>ZAJÍC  Michal</t>
  </si>
  <si>
    <t>BERGER  Miloš</t>
  </si>
  <si>
    <t>MOŘICKÝ  Tomáš</t>
  </si>
  <si>
    <t>SVOBODA  Vlastimil</t>
  </si>
  <si>
    <t>VÍTEK  Milan</t>
  </si>
  <si>
    <t>Orel Zlín "B"</t>
  </si>
  <si>
    <t>KST Zlín "C"</t>
  </si>
  <si>
    <t>HENZL  Václav</t>
  </si>
  <si>
    <t>HENZL  Libor</t>
  </si>
  <si>
    <t>VÁJA  Lukáš</t>
  </si>
  <si>
    <t>KŘENEK  Radomír</t>
  </si>
  <si>
    <t>STŘÍLKA  Jakub</t>
  </si>
  <si>
    <t>GÁLÍK  Jaromír</t>
  </si>
  <si>
    <t>JEŽEK  Jan</t>
  </si>
  <si>
    <t>SALÁT  Jan</t>
  </si>
  <si>
    <t>PAĎOUR  Ladislav</t>
  </si>
  <si>
    <t>DANĚK  Pavel</t>
  </si>
  <si>
    <t>ŘEHÁK  Lukáš</t>
  </si>
  <si>
    <t>KOIŠ  Jaroslav</t>
  </si>
  <si>
    <t>KOUDELÍK  Lukáš</t>
  </si>
  <si>
    <t>DOVRTĚL  Jaroslav</t>
  </si>
  <si>
    <t>JANČÍK  Svatoslav</t>
  </si>
  <si>
    <t>KOLEČKÁŘ  Marek</t>
  </si>
  <si>
    <t>ORLOVSKÝ Karel</t>
  </si>
  <si>
    <t>Dolní Němčí "A"</t>
  </si>
  <si>
    <t>KUBEŠ  Dušan</t>
  </si>
  <si>
    <t xml:space="preserve">SVOBODA  Jiří  </t>
  </si>
  <si>
    <t>MAN  František</t>
  </si>
  <si>
    <t>TOPIČ  Arnošt</t>
  </si>
  <si>
    <t>DORŇÁK  Zdeněk</t>
  </si>
  <si>
    <t>DOLEŽEL  Radek st.</t>
  </si>
  <si>
    <t>VÍZNER  Marek</t>
  </si>
  <si>
    <t>PODOLA  Milan</t>
  </si>
  <si>
    <t>BAROŠ  Antonín</t>
  </si>
  <si>
    <t>VINKLER  Jiří</t>
  </si>
  <si>
    <t>KUČERA  Ondřej</t>
  </si>
  <si>
    <t>KOVÁŘ  Martin</t>
  </si>
  <si>
    <t>KOSTKA  Matěj</t>
  </si>
  <si>
    <t>OHAREK  Libor</t>
  </si>
  <si>
    <t xml:space="preserve">MACHARA  Jiří  </t>
  </si>
  <si>
    <t>VESELKA  David</t>
  </si>
  <si>
    <t>Kostelec "B"</t>
  </si>
  <si>
    <t>PAVLÍČEK  Rudolf</t>
  </si>
  <si>
    <t>LIŠKA  Libor</t>
  </si>
  <si>
    <t>ZACHOVAL  Libor</t>
  </si>
  <si>
    <t>STOKLÁSEK  David</t>
  </si>
  <si>
    <t>TJ Holešov "B"</t>
  </si>
  <si>
    <t>KNÉBL  Radek</t>
  </si>
  <si>
    <t>VACULÍN  Jaroslav</t>
  </si>
  <si>
    <t>Vidče "B"</t>
  </si>
  <si>
    <t>MARTINEC  Radek</t>
  </si>
  <si>
    <t>Bojkovice</t>
  </si>
  <si>
    <t>URBÁNEK  Jaroslav</t>
  </si>
  <si>
    <t>MATĚJÍK  Richard</t>
  </si>
  <si>
    <t>STEHLÍK  Miroslav</t>
  </si>
  <si>
    <t xml:space="preserve">ŠAŠINKA  Jiří  </t>
  </si>
  <si>
    <t>Divize  2014/15</t>
  </si>
  <si>
    <t>KS I.tř.  2014/15</t>
  </si>
  <si>
    <t>KS II.tř.  2014/15</t>
  </si>
  <si>
    <t>ČERNOTA  Pavel</t>
  </si>
  <si>
    <t>ORSÁG  Erik</t>
  </si>
  <si>
    <t>JANEČKA  Václav</t>
  </si>
  <si>
    <t>NEPIMACH  David</t>
  </si>
  <si>
    <t>JOCH  Daniel</t>
  </si>
  <si>
    <t>KAPSA  Michal</t>
  </si>
  <si>
    <t>BENÍČEK  Jiří</t>
  </si>
  <si>
    <t>LIBRA  Petr</t>
  </si>
  <si>
    <t>VAHALA  Marek</t>
  </si>
  <si>
    <t>VIDLÁŘ  Pavel</t>
  </si>
  <si>
    <t>KLÍMEK  Tomáš</t>
  </si>
  <si>
    <t>KOLAŘÍK  Radomír</t>
  </si>
  <si>
    <t>MIKULEC  Ivo</t>
  </si>
  <si>
    <t>NOSEK  Vladimír</t>
  </si>
  <si>
    <t>CHVÁTAL  Petr</t>
  </si>
  <si>
    <t>7.</t>
  </si>
  <si>
    <t>17.</t>
  </si>
  <si>
    <t>22.</t>
  </si>
  <si>
    <t>25.</t>
  </si>
  <si>
    <t>28.</t>
  </si>
  <si>
    <t>31.</t>
  </si>
  <si>
    <t>33.</t>
  </si>
  <si>
    <t>34.</t>
  </si>
  <si>
    <t>35.</t>
  </si>
  <si>
    <t>37.</t>
  </si>
  <si>
    <t>38.</t>
  </si>
  <si>
    <t>47.</t>
  </si>
  <si>
    <t>ČERVÍK  Jaroslav</t>
  </si>
  <si>
    <t>32.</t>
  </si>
  <si>
    <t>WEISS  Jaromír</t>
  </si>
  <si>
    <t>ONDRUCH  Marek</t>
  </si>
  <si>
    <t>KLUSÁK  Tomáš</t>
  </si>
  <si>
    <t>KRUTIL  Radek</t>
  </si>
  <si>
    <t>POSPÍŠIL  Tomáš</t>
  </si>
  <si>
    <t>HAJDUK  Jan</t>
  </si>
  <si>
    <t>JANEČKA  Bronislav</t>
  </si>
  <si>
    <t>VLK  Antonín</t>
  </si>
  <si>
    <t>DUFEK  Jan</t>
  </si>
  <si>
    <t>VANŽURA  Jiří</t>
  </si>
  <si>
    <t>ADAMEC  Michal</t>
  </si>
  <si>
    <t>GREGOR  Radek</t>
  </si>
  <si>
    <t>KALUP  Richard</t>
  </si>
  <si>
    <t>HODL  Jaroslav</t>
  </si>
  <si>
    <t>BASOVNÍK  Milan</t>
  </si>
  <si>
    <t>MATULÍK  Jaromír</t>
  </si>
  <si>
    <t>DRÁPELA  Marek</t>
  </si>
  <si>
    <t>MIČOLA  Václav</t>
  </si>
  <si>
    <t>SILNÝ  Jakub</t>
  </si>
  <si>
    <t>49.</t>
  </si>
  <si>
    <t>MIKULÍK  Radek</t>
  </si>
  <si>
    <t>PIDRMAN  Josef</t>
  </si>
  <si>
    <t>MATELA  Milan</t>
  </si>
  <si>
    <t>KŘAPA  Ivo</t>
  </si>
  <si>
    <t>MACHÁČEK  Oldčich</t>
  </si>
  <si>
    <t>50.</t>
  </si>
  <si>
    <t>ZIKMUND  Marek</t>
  </si>
  <si>
    <t>FIŠER  Pavel</t>
  </si>
  <si>
    <t>BENEŠ  Zdeněk</t>
  </si>
  <si>
    <t>KUBÍČEK  Martin</t>
  </si>
  <si>
    <t>HNÁTKOVÁ  Barbora</t>
  </si>
  <si>
    <t>ŠKRLA  Jiří</t>
  </si>
  <si>
    <t>MUSIL  Josef</t>
  </si>
  <si>
    <t>51.</t>
  </si>
  <si>
    <t>JURÁŇ  Radek</t>
  </si>
  <si>
    <t>JANČAŘÍK  Zbyněk</t>
  </si>
  <si>
    <t>KAŇA  Jiří</t>
  </si>
  <si>
    <t>ZELA  Dalibor</t>
  </si>
  <si>
    <t>KADLČÍK  Petr</t>
  </si>
  <si>
    <t>KOVAŘÍK  Petr</t>
  </si>
  <si>
    <t>52.</t>
  </si>
  <si>
    <t>POSPÍŠIL  Adam</t>
  </si>
  <si>
    <t>ŽÍDEK  Michal</t>
  </si>
  <si>
    <t>KUBJÁT  Petr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</si>
</sst>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5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u val="single"/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sz val="8"/>
      <name val="Arial"/>
      <family val="0"/>
    </font>
    <font>
      <b/>
      <i/>
      <u val="single"/>
      <sz val="14"/>
      <name val="Arial CE"/>
      <family val="0"/>
    </font>
    <font>
      <u val="single"/>
      <sz val="14"/>
      <name val="Arial CE"/>
      <family val="0"/>
    </font>
    <font>
      <b/>
      <i/>
      <sz val="10"/>
      <color indexed="10"/>
      <name val="Arial CE"/>
      <family val="2"/>
    </font>
    <font>
      <sz val="10"/>
      <color indexed="10"/>
      <name val="Arial"/>
      <family val="0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name val="Arial"/>
      <family val="0"/>
    </font>
    <font>
      <b/>
      <sz val="10"/>
      <color indexed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47" applyFont="1" applyAlignment="1">
      <alignment horizontal="right"/>
      <protection/>
    </xf>
    <xf numFmtId="0" fontId="4" fillId="0" borderId="0" xfId="47" applyFont="1" applyFill="1">
      <alignment/>
      <protection/>
    </xf>
    <xf numFmtId="0" fontId="4" fillId="0" borderId="0" xfId="48" applyFont="1">
      <alignment/>
      <protection/>
    </xf>
    <xf numFmtId="0" fontId="4" fillId="0" borderId="0" xfId="47" applyFont="1">
      <alignment/>
      <protection/>
    </xf>
    <xf numFmtId="0" fontId="4" fillId="0" borderId="0" xfId="48" applyFont="1" applyBorder="1" applyAlignment="1">
      <alignment horizontal="center"/>
      <protection/>
    </xf>
    <xf numFmtId="2" fontId="4" fillId="0" borderId="0" xfId="47" applyNumberFormat="1" applyFont="1">
      <alignment/>
      <protection/>
    </xf>
    <xf numFmtId="0" fontId="4" fillId="0" borderId="0" xfId="47" applyFont="1" applyBorder="1" applyAlignment="1">
      <alignment horizontal="center"/>
      <protection/>
    </xf>
    <xf numFmtId="0" fontId="4" fillId="0" borderId="0" xfId="48" applyFont="1" applyFill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48" applyFont="1" applyAlignment="1">
      <alignment horizontal="right"/>
      <protection/>
    </xf>
    <xf numFmtId="2" fontId="4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7" fillId="0" borderId="0" xfId="48" applyFont="1">
      <alignment/>
      <protection/>
    </xf>
    <xf numFmtId="0" fontId="1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0" xfId="47" applyFont="1">
      <alignment/>
      <protection/>
    </xf>
    <xf numFmtId="0" fontId="13" fillId="0" borderId="0" xfId="0" applyFont="1" applyBorder="1" applyAlignment="1">
      <alignment horizontal="center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3" fillId="0" borderId="0" xfId="0" applyFont="1" applyAlignment="1">
      <alignment/>
    </xf>
    <xf numFmtId="2" fontId="4" fillId="0" borderId="0" xfId="47" applyNumberFormat="1" applyFont="1" applyFill="1">
      <alignment/>
      <protection/>
    </xf>
    <xf numFmtId="0" fontId="4" fillId="0" borderId="0" xfId="47" applyFont="1" applyFill="1">
      <alignment/>
      <protection/>
    </xf>
    <xf numFmtId="0" fontId="13" fillId="0" borderId="0" xfId="47" applyFont="1" applyFill="1">
      <alignment/>
      <protection/>
    </xf>
    <xf numFmtId="0" fontId="34" fillId="0" borderId="0" xfId="0" applyFont="1" applyFill="1" applyAlignment="1">
      <alignment/>
    </xf>
    <xf numFmtId="0" fontId="15" fillId="0" borderId="0" xfId="0" applyFont="1" applyAlignment="1">
      <alignment/>
    </xf>
    <xf numFmtId="0" fontId="13" fillId="0" borderId="0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11" fillId="0" borderId="0" xfId="48" applyFont="1" applyAlignment="1">
      <alignment horizontal="left"/>
      <protection/>
    </xf>
    <xf numFmtId="0" fontId="12" fillId="0" borderId="0" xfId="48" applyFont="1" applyAlignment="1">
      <alignment/>
      <protection/>
    </xf>
    <xf numFmtId="0" fontId="5" fillId="0" borderId="0" xfId="47" applyFont="1" applyFill="1" applyAlignment="1">
      <alignment/>
      <protection/>
    </xf>
    <xf numFmtId="0" fontId="6" fillId="0" borderId="0" xfId="47" applyFont="1" applyAlignment="1">
      <alignment/>
      <protection/>
    </xf>
    <xf numFmtId="0" fontId="9" fillId="0" borderId="0" xfId="0" applyFont="1" applyAlignment="1">
      <alignment/>
    </xf>
    <xf numFmtId="0" fontId="4" fillId="0" borderId="0" xfId="47" applyFont="1">
      <alignment/>
      <protection/>
    </xf>
    <xf numFmtId="0" fontId="4" fillId="0" borderId="0" xfId="48" applyFont="1" applyBorder="1" applyAlignment="1">
      <alignment horizontal="center"/>
      <protection/>
    </xf>
    <xf numFmtId="2" fontId="4" fillId="0" borderId="0" xfId="47" applyNumberFormat="1" applyFont="1">
      <alignment/>
      <protection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right"/>
    </xf>
    <xf numFmtId="0" fontId="4" fillId="0" borderId="0" xfId="48" applyFont="1" applyFill="1" applyBorder="1" applyAlignment="1">
      <alignment horizontal="center"/>
      <protection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List2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A10">
      <selection activeCell="P1" sqref="P1"/>
    </sheetView>
  </sheetViews>
  <sheetFormatPr defaultColWidth="9.140625" defaultRowHeight="12.75"/>
  <cols>
    <col min="1" max="1" width="4.140625" style="28" bestFit="1" customWidth="1"/>
    <col min="2" max="2" width="25.7109375" style="28" customWidth="1"/>
    <col min="3" max="3" width="16.7109375" style="28" customWidth="1"/>
    <col min="4" max="6" width="5.7109375" style="28" customWidth="1"/>
    <col min="7" max="7" width="2.140625" style="28" bestFit="1" customWidth="1"/>
    <col min="8" max="8" width="3.57421875" style="28" bestFit="1" customWidth="1"/>
    <col min="9" max="9" width="10.7109375" style="28" customWidth="1"/>
    <col min="10" max="10" width="9.140625" style="31" customWidth="1"/>
    <col min="11" max="11" width="3.57421875" style="28" customWidth="1"/>
    <col min="12" max="12" width="2.140625" style="28" customWidth="1"/>
    <col min="13" max="13" width="2.57421875" style="28" customWidth="1"/>
    <col min="14" max="14" width="9.140625" style="28" customWidth="1"/>
  </cols>
  <sheetData>
    <row r="1" spans="1:9" ht="18.75">
      <c r="A1" s="25"/>
      <c r="B1" s="45" t="s">
        <v>284</v>
      </c>
      <c r="C1" s="46"/>
      <c r="D1" s="46"/>
      <c r="E1" s="46"/>
      <c r="F1" s="46"/>
      <c r="G1" s="46"/>
      <c r="H1" s="46"/>
      <c r="I1" s="46"/>
    </row>
    <row r="2" spans="1:11" ht="3" customHeight="1">
      <c r="A2" s="9"/>
      <c r="B2" s="11"/>
      <c r="C2" s="11"/>
      <c r="D2" s="12"/>
      <c r="E2" s="12"/>
      <c r="F2" s="12"/>
      <c r="G2" s="12"/>
      <c r="H2" s="12"/>
      <c r="I2" s="13"/>
      <c r="J2" s="17"/>
      <c r="K2" s="11"/>
    </row>
    <row r="3" spans="1:10" s="26" customFormat="1" ht="12.75">
      <c r="A3" s="19" t="s">
        <v>8</v>
      </c>
      <c r="B3" s="15" t="s">
        <v>256</v>
      </c>
      <c r="C3" s="8" t="s">
        <v>59</v>
      </c>
      <c r="D3" s="9">
        <v>17</v>
      </c>
      <c r="E3" s="4">
        <f aca="true" t="shared" si="0" ref="E3:E34">F3+H3</f>
        <v>52</v>
      </c>
      <c r="F3" s="9">
        <v>51</v>
      </c>
      <c r="G3" s="7" t="s">
        <v>5</v>
      </c>
      <c r="H3" s="9">
        <v>1</v>
      </c>
      <c r="I3" s="6">
        <f aca="true" t="shared" si="1" ref="I3:I34">F3/E3*100</f>
        <v>98.07692307692307</v>
      </c>
      <c r="J3" s="29"/>
    </row>
    <row r="4" spans="1:13" s="26" customFormat="1" ht="12.75">
      <c r="A4" s="19" t="s">
        <v>9</v>
      </c>
      <c r="B4" s="27" t="s">
        <v>251</v>
      </c>
      <c r="C4" s="2" t="s">
        <v>252</v>
      </c>
      <c r="D4" s="4">
        <v>22</v>
      </c>
      <c r="E4" s="4">
        <f t="shared" si="0"/>
        <v>71</v>
      </c>
      <c r="F4" s="4">
        <v>64</v>
      </c>
      <c r="G4" s="7" t="s">
        <v>5</v>
      </c>
      <c r="H4" s="4">
        <v>7</v>
      </c>
      <c r="I4" s="6">
        <f t="shared" si="1"/>
        <v>90.14084507042254</v>
      </c>
      <c r="J4" s="41"/>
      <c r="K4" s="32"/>
      <c r="L4" s="33"/>
      <c r="M4" s="32"/>
    </row>
    <row r="5" spans="1:13" s="26" customFormat="1" ht="12.75">
      <c r="A5" s="19" t="s">
        <v>10</v>
      </c>
      <c r="B5" s="2" t="s">
        <v>185</v>
      </c>
      <c r="C5" s="15" t="s">
        <v>152</v>
      </c>
      <c r="D5" s="4">
        <v>19</v>
      </c>
      <c r="E5" s="4">
        <f t="shared" si="0"/>
        <v>63</v>
      </c>
      <c r="F5" s="4">
        <v>54</v>
      </c>
      <c r="G5" s="10" t="s">
        <v>5</v>
      </c>
      <c r="H5" s="4">
        <v>9</v>
      </c>
      <c r="I5" s="6">
        <f t="shared" si="1"/>
        <v>85.71428571428571</v>
      </c>
      <c r="J5" s="29"/>
      <c r="K5" s="32"/>
      <c r="L5" s="33"/>
      <c r="M5" s="32"/>
    </row>
    <row r="6" spans="1:11" s="26" customFormat="1" ht="12.75">
      <c r="A6" s="19" t="s">
        <v>11</v>
      </c>
      <c r="B6" s="27" t="s">
        <v>168</v>
      </c>
      <c r="C6" s="9" t="s">
        <v>172</v>
      </c>
      <c r="D6" s="4">
        <v>21</v>
      </c>
      <c r="E6" s="4">
        <f t="shared" si="0"/>
        <v>76</v>
      </c>
      <c r="F6" s="4">
        <v>62</v>
      </c>
      <c r="G6" s="7" t="s">
        <v>5</v>
      </c>
      <c r="H6" s="4">
        <v>14</v>
      </c>
      <c r="I6" s="6">
        <f t="shared" si="1"/>
        <v>81.57894736842105</v>
      </c>
      <c r="J6" s="41"/>
      <c r="K6" s="42"/>
    </row>
    <row r="7" spans="1:10" s="26" customFormat="1" ht="12.75">
      <c r="A7" s="19" t="s">
        <v>12</v>
      </c>
      <c r="B7" s="8" t="s">
        <v>206</v>
      </c>
      <c r="C7" s="8" t="s">
        <v>207</v>
      </c>
      <c r="D7" s="3">
        <v>17</v>
      </c>
      <c r="E7" s="4">
        <f t="shared" si="0"/>
        <v>51</v>
      </c>
      <c r="F7" s="3">
        <v>41</v>
      </c>
      <c r="G7" s="7" t="s">
        <v>5</v>
      </c>
      <c r="H7" s="3">
        <v>10</v>
      </c>
      <c r="I7" s="6">
        <f t="shared" si="1"/>
        <v>80.3921568627451</v>
      </c>
      <c r="J7" s="29"/>
    </row>
    <row r="8" spans="1:10" s="26" customFormat="1" ht="12.75">
      <c r="A8" s="19" t="s">
        <v>13</v>
      </c>
      <c r="B8" s="15" t="s">
        <v>257</v>
      </c>
      <c r="C8" s="8" t="s">
        <v>59</v>
      </c>
      <c r="D8" s="9">
        <v>22</v>
      </c>
      <c r="E8" s="4">
        <f t="shared" si="0"/>
        <v>63</v>
      </c>
      <c r="F8" s="9">
        <v>50</v>
      </c>
      <c r="G8" s="7" t="s">
        <v>5</v>
      </c>
      <c r="H8" s="9">
        <v>13</v>
      </c>
      <c r="I8" s="6">
        <f t="shared" si="1"/>
        <v>79.36507936507937</v>
      </c>
      <c r="J8" s="29"/>
    </row>
    <row r="9" spans="1:11" s="26" customFormat="1" ht="12.75">
      <c r="A9" s="19" t="s">
        <v>302</v>
      </c>
      <c r="B9" s="27" t="s">
        <v>253</v>
      </c>
      <c r="C9" s="2" t="s">
        <v>252</v>
      </c>
      <c r="D9" s="4">
        <v>21</v>
      </c>
      <c r="E9" s="4">
        <f t="shared" si="0"/>
        <v>65</v>
      </c>
      <c r="F9" s="4">
        <v>51</v>
      </c>
      <c r="G9" s="7" t="s">
        <v>5</v>
      </c>
      <c r="H9" s="4">
        <v>14</v>
      </c>
      <c r="I9" s="6">
        <f t="shared" si="1"/>
        <v>78.46153846153847</v>
      </c>
      <c r="J9" s="41"/>
      <c r="K9" s="42"/>
    </row>
    <row r="10" spans="1:10" s="26" customFormat="1" ht="12.75">
      <c r="A10" s="19" t="s">
        <v>14</v>
      </c>
      <c r="B10" s="15" t="s">
        <v>126</v>
      </c>
      <c r="C10" s="8" t="s">
        <v>207</v>
      </c>
      <c r="D10" s="9">
        <v>20</v>
      </c>
      <c r="E10" s="4">
        <f t="shared" si="0"/>
        <v>57</v>
      </c>
      <c r="F10" s="9">
        <v>41</v>
      </c>
      <c r="G10" s="10" t="s">
        <v>5</v>
      </c>
      <c r="H10" s="9">
        <v>16</v>
      </c>
      <c r="I10" s="6">
        <f t="shared" si="1"/>
        <v>71.9298245614035</v>
      </c>
      <c r="J10" s="29"/>
    </row>
    <row r="11" spans="1:10" s="26" customFormat="1" ht="12.75">
      <c r="A11" s="19" t="s">
        <v>15</v>
      </c>
      <c r="B11" s="2" t="s">
        <v>173</v>
      </c>
      <c r="C11" s="15" t="s">
        <v>152</v>
      </c>
      <c r="D11" s="4">
        <v>21</v>
      </c>
      <c r="E11" s="9">
        <f t="shared" si="0"/>
        <v>62</v>
      </c>
      <c r="F11" s="4">
        <v>44</v>
      </c>
      <c r="G11" s="7" t="s">
        <v>5</v>
      </c>
      <c r="H11" s="4">
        <v>18</v>
      </c>
      <c r="I11" s="6">
        <f t="shared" si="1"/>
        <v>70.96774193548387</v>
      </c>
      <c r="J11" s="29"/>
    </row>
    <row r="12" spans="1:13" s="26" customFormat="1" ht="12.75">
      <c r="A12" s="19" t="s">
        <v>16</v>
      </c>
      <c r="B12" s="27" t="s">
        <v>159</v>
      </c>
      <c r="C12" s="9" t="s">
        <v>89</v>
      </c>
      <c r="D12" s="4">
        <v>20</v>
      </c>
      <c r="E12" s="4">
        <f t="shared" si="0"/>
        <v>70</v>
      </c>
      <c r="F12" s="4">
        <v>49</v>
      </c>
      <c r="G12" s="10" t="s">
        <v>5</v>
      </c>
      <c r="H12" s="4">
        <v>21</v>
      </c>
      <c r="I12" s="6">
        <f t="shared" si="1"/>
        <v>70</v>
      </c>
      <c r="J12" s="29"/>
      <c r="K12" s="32"/>
      <c r="L12" s="33"/>
      <c r="M12" s="32"/>
    </row>
    <row r="13" spans="1:13" s="26" customFormat="1" ht="12.75">
      <c r="A13" s="19" t="s">
        <v>17</v>
      </c>
      <c r="B13" s="49" t="s">
        <v>208</v>
      </c>
      <c r="C13" s="8" t="s">
        <v>207</v>
      </c>
      <c r="D13" s="3">
        <v>12</v>
      </c>
      <c r="E13" s="4">
        <f t="shared" si="0"/>
        <v>37</v>
      </c>
      <c r="F13" s="3">
        <v>25</v>
      </c>
      <c r="G13" s="5" t="s">
        <v>5</v>
      </c>
      <c r="H13" s="3">
        <v>12</v>
      </c>
      <c r="I13" s="6">
        <f t="shared" si="1"/>
        <v>67.56756756756756</v>
      </c>
      <c r="J13" s="29"/>
      <c r="K13" s="32"/>
      <c r="L13" s="33"/>
      <c r="M13" s="32"/>
    </row>
    <row r="14" spans="1:10" s="26" customFormat="1" ht="12.75">
      <c r="A14" s="19" t="s">
        <v>18</v>
      </c>
      <c r="B14" s="15" t="s">
        <v>194</v>
      </c>
      <c r="C14" s="2" t="s">
        <v>101</v>
      </c>
      <c r="D14" s="9">
        <v>21</v>
      </c>
      <c r="E14" s="4">
        <f t="shared" si="0"/>
        <v>73</v>
      </c>
      <c r="F14" s="9">
        <v>48</v>
      </c>
      <c r="G14" s="10" t="s">
        <v>5</v>
      </c>
      <c r="H14" s="9">
        <v>25</v>
      </c>
      <c r="I14" s="6">
        <f t="shared" si="1"/>
        <v>65.75342465753424</v>
      </c>
      <c r="J14" s="41"/>
    </row>
    <row r="15" spans="1:13" s="26" customFormat="1" ht="12.75">
      <c r="A15" s="19" t="s">
        <v>19</v>
      </c>
      <c r="B15" s="2" t="s">
        <v>184</v>
      </c>
      <c r="C15" s="2" t="s">
        <v>46</v>
      </c>
      <c r="D15" s="9">
        <v>21</v>
      </c>
      <c r="E15" s="4">
        <f t="shared" si="0"/>
        <v>72</v>
      </c>
      <c r="F15" s="9">
        <v>46</v>
      </c>
      <c r="G15" s="7" t="s">
        <v>5</v>
      </c>
      <c r="H15" s="9">
        <v>26</v>
      </c>
      <c r="I15" s="6">
        <f t="shared" si="1"/>
        <v>63.888888888888886</v>
      </c>
      <c r="J15" s="29"/>
      <c r="K15" s="32"/>
      <c r="L15" s="33"/>
      <c r="M15" s="32"/>
    </row>
    <row r="16" spans="1:13" s="26" customFormat="1" ht="12.75">
      <c r="A16" s="19" t="s">
        <v>20</v>
      </c>
      <c r="B16" s="2" t="s">
        <v>69</v>
      </c>
      <c r="C16" s="4" t="s">
        <v>165</v>
      </c>
      <c r="D16" s="4">
        <v>14</v>
      </c>
      <c r="E16" s="4">
        <f t="shared" si="0"/>
        <v>42</v>
      </c>
      <c r="F16" s="4">
        <v>26</v>
      </c>
      <c r="G16" s="7" t="s">
        <v>5</v>
      </c>
      <c r="H16" s="4">
        <v>16</v>
      </c>
      <c r="I16" s="6">
        <f t="shared" si="1"/>
        <v>61.904761904761905</v>
      </c>
      <c r="J16" s="29"/>
      <c r="K16" s="32"/>
      <c r="L16" s="33"/>
      <c r="M16" s="32"/>
    </row>
    <row r="17" spans="1:11" s="26" customFormat="1" ht="12.75">
      <c r="A17" s="19" t="s">
        <v>21</v>
      </c>
      <c r="B17" s="15" t="s">
        <v>135</v>
      </c>
      <c r="C17" s="15" t="s">
        <v>88</v>
      </c>
      <c r="D17" s="9">
        <v>12</v>
      </c>
      <c r="E17" s="4">
        <f t="shared" si="0"/>
        <v>38</v>
      </c>
      <c r="F17" s="9">
        <v>23</v>
      </c>
      <c r="G17" s="10" t="s">
        <v>5</v>
      </c>
      <c r="H17" s="9">
        <v>15</v>
      </c>
      <c r="I17" s="6">
        <f t="shared" si="1"/>
        <v>60.526315789473685</v>
      </c>
      <c r="J17" s="41"/>
      <c r="K17" s="42"/>
    </row>
    <row r="18" spans="1:13" s="26" customFormat="1" ht="12.75">
      <c r="A18" s="19" t="s">
        <v>22</v>
      </c>
      <c r="B18" s="15" t="s">
        <v>83</v>
      </c>
      <c r="C18" s="15" t="s">
        <v>84</v>
      </c>
      <c r="D18" s="9">
        <v>22</v>
      </c>
      <c r="E18" s="4">
        <f t="shared" si="0"/>
        <v>73</v>
      </c>
      <c r="F18" s="9">
        <v>44</v>
      </c>
      <c r="G18" s="10" t="s">
        <v>5</v>
      </c>
      <c r="H18" s="9">
        <v>29</v>
      </c>
      <c r="I18" s="6">
        <f t="shared" si="1"/>
        <v>60.273972602739725</v>
      </c>
      <c r="J18" s="29"/>
      <c r="K18" s="32"/>
      <c r="L18" s="33"/>
      <c r="M18" s="32"/>
    </row>
    <row r="19" spans="1:10" s="26" customFormat="1" ht="12.75">
      <c r="A19" s="19" t="s">
        <v>303</v>
      </c>
      <c r="B19" s="8" t="s">
        <v>162</v>
      </c>
      <c r="C19" s="8" t="s">
        <v>207</v>
      </c>
      <c r="D19" s="3">
        <v>18</v>
      </c>
      <c r="E19" s="4">
        <f t="shared" si="0"/>
        <v>52</v>
      </c>
      <c r="F19" s="3">
        <v>31</v>
      </c>
      <c r="G19" s="5" t="s">
        <v>5</v>
      </c>
      <c r="H19" s="3">
        <v>21</v>
      </c>
      <c r="I19" s="6">
        <f t="shared" si="1"/>
        <v>59.61538461538461</v>
      </c>
      <c r="J19" s="29"/>
    </row>
    <row r="20" spans="1:10" s="26" customFormat="1" ht="12.75">
      <c r="A20" s="19" t="s">
        <v>23</v>
      </c>
      <c r="B20" s="2" t="s">
        <v>57</v>
      </c>
      <c r="C20" s="2" t="s">
        <v>165</v>
      </c>
      <c r="D20" s="4">
        <v>13</v>
      </c>
      <c r="E20" s="4">
        <f t="shared" si="0"/>
        <v>37</v>
      </c>
      <c r="F20" s="4">
        <v>22</v>
      </c>
      <c r="G20" s="7" t="s">
        <v>5</v>
      </c>
      <c r="H20" s="4">
        <v>15</v>
      </c>
      <c r="I20" s="6">
        <f t="shared" si="1"/>
        <v>59.45945945945946</v>
      </c>
      <c r="J20" s="29"/>
    </row>
    <row r="21" spans="1:10" s="26" customFormat="1" ht="12.75">
      <c r="A21" s="19" t="s">
        <v>76</v>
      </c>
      <c r="B21" s="2" t="s">
        <v>109</v>
      </c>
      <c r="C21" s="2" t="s">
        <v>165</v>
      </c>
      <c r="D21" s="4">
        <v>16</v>
      </c>
      <c r="E21" s="4">
        <f t="shared" si="0"/>
        <v>44</v>
      </c>
      <c r="F21" s="4">
        <v>26</v>
      </c>
      <c r="G21" s="7" t="s">
        <v>5</v>
      </c>
      <c r="H21" s="4">
        <v>18</v>
      </c>
      <c r="I21" s="6">
        <f t="shared" si="1"/>
        <v>59.09090909090909</v>
      </c>
      <c r="J21" s="29"/>
    </row>
    <row r="22" spans="1:10" s="26" customFormat="1" ht="12.75">
      <c r="A22" s="19" t="s">
        <v>77</v>
      </c>
      <c r="B22" s="8" t="s">
        <v>193</v>
      </c>
      <c r="C22" s="9" t="s">
        <v>89</v>
      </c>
      <c r="D22" s="3">
        <v>12</v>
      </c>
      <c r="E22" s="4">
        <f t="shared" si="0"/>
        <v>44</v>
      </c>
      <c r="F22" s="3">
        <v>25</v>
      </c>
      <c r="G22" s="7" t="s">
        <v>5</v>
      </c>
      <c r="H22" s="3">
        <v>19</v>
      </c>
      <c r="I22" s="6">
        <f t="shared" si="1"/>
        <v>56.81818181818182</v>
      </c>
      <c r="J22" s="29"/>
    </row>
    <row r="23" spans="1:10" s="26" customFormat="1" ht="12.75">
      <c r="A23" s="19" t="s">
        <v>24</v>
      </c>
      <c r="B23" s="2" t="s">
        <v>49</v>
      </c>
      <c r="C23" s="8" t="s">
        <v>59</v>
      </c>
      <c r="D23" s="4">
        <v>17</v>
      </c>
      <c r="E23" s="4">
        <f t="shared" si="0"/>
        <v>47</v>
      </c>
      <c r="F23" s="4">
        <v>26</v>
      </c>
      <c r="G23" s="7" t="s">
        <v>5</v>
      </c>
      <c r="H23" s="4">
        <v>21</v>
      </c>
      <c r="I23" s="6">
        <f t="shared" si="1"/>
        <v>55.319148936170215</v>
      </c>
      <c r="J23" s="29"/>
    </row>
    <row r="24" spans="1:10" s="26" customFormat="1" ht="12.75">
      <c r="A24" s="19" t="s">
        <v>304</v>
      </c>
      <c r="B24" s="4" t="s">
        <v>65</v>
      </c>
      <c r="C24" s="2" t="s">
        <v>252</v>
      </c>
      <c r="D24" s="4">
        <v>21</v>
      </c>
      <c r="E24" s="4">
        <f t="shared" si="0"/>
        <v>58</v>
      </c>
      <c r="F24" s="4">
        <v>31</v>
      </c>
      <c r="G24" s="7" t="s">
        <v>5</v>
      </c>
      <c r="H24" s="4">
        <v>27</v>
      </c>
      <c r="I24" s="6">
        <f t="shared" si="1"/>
        <v>53.44827586206896</v>
      </c>
      <c r="J24" s="29"/>
    </row>
    <row r="25" spans="1:10" s="26" customFormat="1" ht="12.75">
      <c r="A25" s="19" t="s">
        <v>78</v>
      </c>
      <c r="B25" s="2" t="s">
        <v>127</v>
      </c>
      <c r="C25" s="8" t="s">
        <v>59</v>
      </c>
      <c r="D25" s="4">
        <v>17</v>
      </c>
      <c r="E25" s="4">
        <f t="shared" si="0"/>
        <v>42</v>
      </c>
      <c r="F25" s="4">
        <v>22</v>
      </c>
      <c r="G25" s="7" t="s">
        <v>5</v>
      </c>
      <c r="H25" s="4">
        <v>20</v>
      </c>
      <c r="I25" s="6">
        <f t="shared" si="1"/>
        <v>52.38095238095239</v>
      </c>
      <c r="J25" s="29"/>
    </row>
    <row r="26" spans="1:10" s="26" customFormat="1" ht="12.75">
      <c r="A26" s="19" t="s">
        <v>25</v>
      </c>
      <c r="B26" s="9" t="s">
        <v>225</v>
      </c>
      <c r="C26" s="9" t="s">
        <v>88</v>
      </c>
      <c r="D26" s="9">
        <v>18</v>
      </c>
      <c r="E26" s="4">
        <f t="shared" si="0"/>
        <v>57</v>
      </c>
      <c r="F26" s="9">
        <v>29</v>
      </c>
      <c r="G26" s="10" t="s">
        <v>5</v>
      </c>
      <c r="H26" s="9">
        <v>28</v>
      </c>
      <c r="I26" s="6">
        <f t="shared" si="1"/>
        <v>50.877192982456144</v>
      </c>
      <c r="J26" s="29"/>
    </row>
    <row r="27" spans="1:10" s="26" customFormat="1" ht="12.75">
      <c r="A27" s="19" t="s">
        <v>305</v>
      </c>
      <c r="B27" s="8" t="s">
        <v>161</v>
      </c>
      <c r="C27" s="8" t="s">
        <v>207</v>
      </c>
      <c r="D27" s="3">
        <v>14</v>
      </c>
      <c r="E27" s="4">
        <f t="shared" si="0"/>
        <v>42</v>
      </c>
      <c r="F27" s="3">
        <v>21</v>
      </c>
      <c r="G27" s="7" t="s">
        <v>5</v>
      </c>
      <c r="H27" s="3">
        <v>21</v>
      </c>
      <c r="I27" s="6">
        <f t="shared" si="1"/>
        <v>50</v>
      </c>
      <c r="J27" s="29"/>
    </row>
    <row r="28" spans="1:13" s="26" customFormat="1" ht="12.75">
      <c r="A28" s="19" t="s">
        <v>26</v>
      </c>
      <c r="B28" s="9" t="s">
        <v>196</v>
      </c>
      <c r="C28" s="9" t="s">
        <v>89</v>
      </c>
      <c r="D28" s="9">
        <v>18</v>
      </c>
      <c r="E28" s="4">
        <f t="shared" si="0"/>
        <v>59</v>
      </c>
      <c r="F28" s="9">
        <v>29</v>
      </c>
      <c r="G28" s="10" t="s">
        <v>5</v>
      </c>
      <c r="H28" s="9">
        <v>30</v>
      </c>
      <c r="I28" s="6">
        <f t="shared" si="1"/>
        <v>49.152542372881356</v>
      </c>
      <c r="J28" s="29"/>
      <c r="K28" s="32"/>
      <c r="L28" s="33"/>
      <c r="M28" s="32"/>
    </row>
    <row r="29" spans="1:13" s="26" customFormat="1" ht="12.75">
      <c r="A29" s="19" t="s">
        <v>27</v>
      </c>
      <c r="B29" s="15" t="s">
        <v>116</v>
      </c>
      <c r="C29" s="15" t="s">
        <v>84</v>
      </c>
      <c r="D29" s="9">
        <v>20</v>
      </c>
      <c r="E29" s="4">
        <f t="shared" si="0"/>
        <v>68</v>
      </c>
      <c r="F29" s="9">
        <v>33</v>
      </c>
      <c r="G29" s="10" t="s">
        <v>5</v>
      </c>
      <c r="H29" s="9">
        <v>35</v>
      </c>
      <c r="I29" s="6">
        <f t="shared" si="1"/>
        <v>48.529411764705884</v>
      </c>
      <c r="J29" s="41"/>
      <c r="K29" s="32"/>
      <c r="L29" s="33"/>
      <c r="M29" s="32"/>
    </row>
    <row r="30" spans="1:10" s="26" customFormat="1" ht="12.75">
      <c r="A30" s="19" t="s">
        <v>306</v>
      </c>
      <c r="B30" s="8" t="s">
        <v>182</v>
      </c>
      <c r="C30" s="2" t="s">
        <v>234</v>
      </c>
      <c r="D30" s="3">
        <v>19</v>
      </c>
      <c r="E30" s="4">
        <f t="shared" si="0"/>
        <v>58</v>
      </c>
      <c r="F30" s="3">
        <v>28</v>
      </c>
      <c r="G30" s="7" t="s">
        <v>5</v>
      </c>
      <c r="H30" s="3">
        <v>30</v>
      </c>
      <c r="I30" s="6">
        <f t="shared" si="1"/>
        <v>48.275862068965516</v>
      </c>
      <c r="J30" s="29"/>
    </row>
    <row r="31" spans="1:10" s="26" customFormat="1" ht="12.75">
      <c r="A31" s="19" t="s">
        <v>79</v>
      </c>
      <c r="B31" s="2" t="s">
        <v>149</v>
      </c>
      <c r="C31" s="15" t="s">
        <v>152</v>
      </c>
      <c r="D31" s="4">
        <v>22</v>
      </c>
      <c r="E31" s="9">
        <f t="shared" si="0"/>
        <v>69</v>
      </c>
      <c r="F31" s="4">
        <v>33</v>
      </c>
      <c r="G31" s="7" t="s">
        <v>5</v>
      </c>
      <c r="H31" s="4">
        <v>36</v>
      </c>
      <c r="I31" s="6">
        <f t="shared" si="1"/>
        <v>47.82608695652174</v>
      </c>
      <c r="J31" s="29"/>
    </row>
    <row r="32" spans="1:11" s="26" customFormat="1" ht="12.75">
      <c r="A32" s="19" t="s">
        <v>28</v>
      </c>
      <c r="B32" s="15" t="s">
        <v>94</v>
      </c>
      <c r="C32" s="9" t="s">
        <v>88</v>
      </c>
      <c r="D32" s="9">
        <v>19</v>
      </c>
      <c r="E32" s="4">
        <f t="shared" si="0"/>
        <v>63</v>
      </c>
      <c r="F32" s="9">
        <v>30</v>
      </c>
      <c r="G32" s="10" t="s">
        <v>5</v>
      </c>
      <c r="H32" s="9">
        <v>33</v>
      </c>
      <c r="I32" s="6">
        <f t="shared" si="1"/>
        <v>47.61904761904761</v>
      </c>
      <c r="J32" s="41"/>
      <c r="K32" s="42"/>
    </row>
    <row r="33" spans="1:10" s="26" customFormat="1" ht="12.75">
      <c r="A33" s="19" t="s">
        <v>307</v>
      </c>
      <c r="B33" s="8" t="s">
        <v>181</v>
      </c>
      <c r="C33" s="2" t="s">
        <v>234</v>
      </c>
      <c r="D33" s="3">
        <v>13</v>
      </c>
      <c r="E33" s="4">
        <f t="shared" si="0"/>
        <v>41</v>
      </c>
      <c r="F33" s="3">
        <v>18</v>
      </c>
      <c r="G33" s="7" t="s">
        <v>5</v>
      </c>
      <c r="H33" s="3">
        <v>23</v>
      </c>
      <c r="I33" s="6">
        <f t="shared" si="1"/>
        <v>43.90243902439025</v>
      </c>
      <c r="J33" s="29"/>
    </row>
    <row r="34" spans="1:13" s="26" customFormat="1" ht="12.75">
      <c r="A34" s="19" t="s">
        <v>315</v>
      </c>
      <c r="B34" s="15" t="s">
        <v>167</v>
      </c>
      <c r="C34" s="2" t="s">
        <v>234</v>
      </c>
      <c r="D34" s="4">
        <v>12</v>
      </c>
      <c r="E34" s="4">
        <f t="shared" si="0"/>
        <v>40</v>
      </c>
      <c r="F34" s="4">
        <v>17</v>
      </c>
      <c r="G34" s="7" t="s">
        <v>5</v>
      </c>
      <c r="H34" s="4">
        <v>23</v>
      </c>
      <c r="I34" s="6">
        <f t="shared" si="1"/>
        <v>42.5</v>
      </c>
      <c r="J34" s="29"/>
      <c r="K34" s="32"/>
      <c r="L34" s="33"/>
      <c r="M34" s="32"/>
    </row>
    <row r="35" spans="1:11" s="26" customFormat="1" ht="12.75">
      <c r="A35" s="19"/>
      <c r="B35" s="27" t="s">
        <v>175</v>
      </c>
      <c r="C35" s="9" t="s">
        <v>172</v>
      </c>
      <c r="D35" s="4">
        <v>14</v>
      </c>
      <c r="E35" s="4">
        <f aca="true" t="shared" si="2" ref="E35:E52">F35+H35</f>
        <v>40</v>
      </c>
      <c r="F35" s="4">
        <v>17</v>
      </c>
      <c r="G35" s="7" t="s">
        <v>5</v>
      </c>
      <c r="H35" s="4">
        <v>23</v>
      </c>
      <c r="I35" s="6">
        <f aca="true" t="shared" si="3" ref="I35:I52">F35/E35*100</f>
        <v>42.5</v>
      </c>
      <c r="J35" s="41"/>
      <c r="K35" s="42"/>
    </row>
    <row r="36" spans="1:13" s="26" customFormat="1" ht="12.75">
      <c r="A36" s="19" t="s">
        <v>309</v>
      </c>
      <c r="B36" s="2" t="s">
        <v>112</v>
      </c>
      <c r="C36" s="2" t="s">
        <v>46</v>
      </c>
      <c r="D36" s="4">
        <v>22</v>
      </c>
      <c r="E36" s="4">
        <f t="shared" si="2"/>
        <v>75</v>
      </c>
      <c r="F36" s="4">
        <v>31</v>
      </c>
      <c r="G36" s="7" t="s">
        <v>5</v>
      </c>
      <c r="H36" s="4">
        <v>44</v>
      </c>
      <c r="I36" s="6">
        <f t="shared" si="3"/>
        <v>41.333333333333336</v>
      </c>
      <c r="J36" s="29"/>
      <c r="K36" s="32"/>
      <c r="L36" s="33"/>
      <c r="M36" s="32"/>
    </row>
    <row r="37" spans="1:11" s="26" customFormat="1" ht="12.75">
      <c r="A37" s="19" t="s">
        <v>310</v>
      </c>
      <c r="B37" s="15" t="s">
        <v>87</v>
      </c>
      <c r="C37" s="9" t="s">
        <v>88</v>
      </c>
      <c r="D37" s="9">
        <v>20</v>
      </c>
      <c r="E37" s="4">
        <f t="shared" si="2"/>
        <v>60</v>
      </c>
      <c r="F37" s="9">
        <v>24</v>
      </c>
      <c r="G37" s="10" t="s">
        <v>5</v>
      </c>
      <c r="H37" s="9">
        <v>36</v>
      </c>
      <c r="I37" s="6">
        <f t="shared" si="3"/>
        <v>40</v>
      </c>
      <c r="J37" s="41"/>
      <c r="K37" s="42"/>
    </row>
    <row r="38" spans="1:10" s="26" customFormat="1" ht="12.75">
      <c r="A38" s="19" t="s">
        <v>52</v>
      </c>
      <c r="B38" s="9" t="s">
        <v>92</v>
      </c>
      <c r="C38" s="9" t="s">
        <v>89</v>
      </c>
      <c r="D38" s="9">
        <v>14</v>
      </c>
      <c r="E38" s="4">
        <f t="shared" si="2"/>
        <v>45</v>
      </c>
      <c r="F38" s="9">
        <v>18</v>
      </c>
      <c r="G38" s="10" t="s">
        <v>5</v>
      </c>
      <c r="H38" s="9">
        <v>27</v>
      </c>
      <c r="I38" s="6">
        <f t="shared" si="3"/>
        <v>40</v>
      </c>
      <c r="J38" s="29"/>
    </row>
    <row r="39" spans="1:10" s="26" customFormat="1" ht="12.75">
      <c r="A39" s="19" t="s">
        <v>311</v>
      </c>
      <c r="B39" s="4" t="s">
        <v>177</v>
      </c>
      <c r="C39" s="2" t="s">
        <v>252</v>
      </c>
      <c r="D39" s="4">
        <v>17</v>
      </c>
      <c r="E39" s="4">
        <f t="shared" si="2"/>
        <v>48</v>
      </c>
      <c r="F39" s="4">
        <v>19</v>
      </c>
      <c r="G39" s="7" t="s">
        <v>5</v>
      </c>
      <c r="H39" s="4">
        <v>29</v>
      </c>
      <c r="I39" s="6">
        <f t="shared" si="3"/>
        <v>39.58333333333333</v>
      </c>
      <c r="J39" s="29"/>
    </row>
    <row r="40" spans="1:10" s="26" customFormat="1" ht="12.75">
      <c r="A40" s="19" t="s">
        <v>312</v>
      </c>
      <c r="B40" s="9" t="s">
        <v>90</v>
      </c>
      <c r="C40" s="9" t="s">
        <v>89</v>
      </c>
      <c r="D40" s="9">
        <v>14</v>
      </c>
      <c r="E40" s="4">
        <f t="shared" si="2"/>
        <v>47</v>
      </c>
      <c r="F40" s="9">
        <v>18</v>
      </c>
      <c r="G40" s="10" t="s">
        <v>5</v>
      </c>
      <c r="H40" s="9">
        <v>29</v>
      </c>
      <c r="I40" s="6">
        <f t="shared" si="3"/>
        <v>38.297872340425535</v>
      </c>
      <c r="J40" s="29"/>
    </row>
    <row r="41" spans="1:13" s="26" customFormat="1" ht="12.75">
      <c r="A41" s="19" t="s">
        <v>29</v>
      </c>
      <c r="B41" s="15" t="s">
        <v>117</v>
      </c>
      <c r="C41" s="15" t="s">
        <v>84</v>
      </c>
      <c r="D41" s="9">
        <v>22</v>
      </c>
      <c r="E41" s="4">
        <f t="shared" si="2"/>
        <v>66</v>
      </c>
      <c r="F41" s="9">
        <v>25</v>
      </c>
      <c r="G41" s="10" t="s">
        <v>5</v>
      </c>
      <c r="H41" s="9">
        <v>41</v>
      </c>
      <c r="I41" s="6">
        <f t="shared" si="3"/>
        <v>37.878787878787875</v>
      </c>
      <c r="J41" s="41"/>
      <c r="K41" s="32"/>
      <c r="L41" s="33"/>
      <c r="M41" s="32"/>
    </row>
    <row r="42" spans="1:10" s="26" customFormat="1" ht="12.75">
      <c r="A42" s="19" t="s">
        <v>30</v>
      </c>
      <c r="B42" s="20" t="s">
        <v>103</v>
      </c>
      <c r="C42" s="39" t="s">
        <v>101</v>
      </c>
      <c r="D42" s="20">
        <v>21</v>
      </c>
      <c r="E42" s="50">
        <f t="shared" si="2"/>
        <v>64</v>
      </c>
      <c r="F42" s="20">
        <v>24</v>
      </c>
      <c r="G42" s="51" t="s">
        <v>5</v>
      </c>
      <c r="H42" s="20">
        <v>40</v>
      </c>
      <c r="I42" s="52">
        <f t="shared" si="3"/>
        <v>37.5</v>
      </c>
      <c r="J42" s="34"/>
    </row>
    <row r="43" spans="1:10" s="26" customFormat="1" ht="12.75">
      <c r="A43" s="19" t="s">
        <v>53</v>
      </c>
      <c r="B43" s="9" t="s">
        <v>104</v>
      </c>
      <c r="C43" s="2" t="s">
        <v>101</v>
      </c>
      <c r="D43" s="9">
        <v>20</v>
      </c>
      <c r="E43" s="4">
        <f t="shared" si="2"/>
        <v>65</v>
      </c>
      <c r="F43" s="9">
        <v>24</v>
      </c>
      <c r="G43" s="5" t="s">
        <v>5</v>
      </c>
      <c r="H43" s="9">
        <v>41</v>
      </c>
      <c r="I43" s="6">
        <f t="shared" si="3"/>
        <v>36.92307692307693</v>
      </c>
      <c r="J43" s="34"/>
    </row>
    <row r="44" spans="1:11" s="26" customFormat="1" ht="12.75">
      <c r="A44" s="19" t="s">
        <v>32</v>
      </c>
      <c r="B44" s="27" t="s">
        <v>171</v>
      </c>
      <c r="C44" s="9" t="s">
        <v>172</v>
      </c>
      <c r="D44" s="4">
        <v>19</v>
      </c>
      <c r="E44" s="4">
        <f t="shared" si="2"/>
        <v>62</v>
      </c>
      <c r="F44" s="4">
        <v>22</v>
      </c>
      <c r="G44" s="7" t="s">
        <v>5</v>
      </c>
      <c r="H44" s="4">
        <v>40</v>
      </c>
      <c r="I44" s="6">
        <f t="shared" si="3"/>
        <v>35.483870967741936</v>
      </c>
      <c r="J44" s="41"/>
      <c r="K44" s="42"/>
    </row>
    <row r="45" spans="1:10" s="26" customFormat="1" ht="12.75">
      <c r="A45" s="19" t="s">
        <v>31</v>
      </c>
      <c r="B45" s="8" t="s">
        <v>141</v>
      </c>
      <c r="C45" s="9" t="s">
        <v>172</v>
      </c>
      <c r="D45" s="4">
        <v>14</v>
      </c>
      <c r="E45" s="4">
        <f t="shared" si="2"/>
        <v>45</v>
      </c>
      <c r="F45" s="4">
        <v>14</v>
      </c>
      <c r="G45" s="10" t="s">
        <v>5</v>
      </c>
      <c r="H45" s="4">
        <v>31</v>
      </c>
      <c r="I45" s="6">
        <f t="shared" si="3"/>
        <v>31.11111111111111</v>
      </c>
      <c r="J45" s="29"/>
    </row>
    <row r="46" spans="1:11" s="26" customFormat="1" ht="12.75">
      <c r="A46" s="19" t="s">
        <v>80</v>
      </c>
      <c r="B46" s="27" t="s">
        <v>170</v>
      </c>
      <c r="C46" s="9" t="s">
        <v>172</v>
      </c>
      <c r="D46" s="4">
        <v>22</v>
      </c>
      <c r="E46" s="4">
        <f t="shared" si="2"/>
        <v>74</v>
      </c>
      <c r="F46" s="4">
        <v>23</v>
      </c>
      <c r="G46" s="7" t="s">
        <v>5</v>
      </c>
      <c r="H46" s="4">
        <v>51</v>
      </c>
      <c r="I46" s="6">
        <f t="shared" si="3"/>
        <v>31.08108108108108</v>
      </c>
      <c r="J46" s="41"/>
      <c r="K46" s="42"/>
    </row>
    <row r="47" spans="1:10" s="26" customFormat="1" ht="12.75">
      <c r="A47" s="19" t="s">
        <v>81</v>
      </c>
      <c r="B47" s="15" t="s">
        <v>254</v>
      </c>
      <c r="C47" s="2" t="s">
        <v>234</v>
      </c>
      <c r="D47" s="9">
        <v>12</v>
      </c>
      <c r="E47" s="4">
        <f t="shared" si="2"/>
        <v>34</v>
      </c>
      <c r="F47" s="9">
        <v>9</v>
      </c>
      <c r="G47" s="10" t="s">
        <v>5</v>
      </c>
      <c r="H47" s="9">
        <v>25</v>
      </c>
      <c r="I47" s="6">
        <f t="shared" si="3"/>
        <v>26.47058823529412</v>
      </c>
      <c r="J47" s="34"/>
    </row>
    <row r="48" spans="1:10" s="26" customFormat="1" ht="12.75">
      <c r="A48" s="19" t="s">
        <v>82</v>
      </c>
      <c r="B48" s="9" t="s">
        <v>102</v>
      </c>
      <c r="C48" s="39" t="s">
        <v>101</v>
      </c>
      <c r="D48" s="9">
        <v>18</v>
      </c>
      <c r="E48" s="4">
        <f t="shared" si="2"/>
        <v>54</v>
      </c>
      <c r="F48" s="9">
        <v>13</v>
      </c>
      <c r="G48" s="5" t="s">
        <v>5</v>
      </c>
      <c r="H48" s="9">
        <v>41</v>
      </c>
      <c r="I48" s="6">
        <f t="shared" si="3"/>
        <v>24.074074074074073</v>
      </c>
      <c r="J48" s="34"/>
    </row>
    <row r="49" spans="1:13" s="26" customFormat="1" ht="12.75">
      <c r="A49" s="19" t="s">
        <v>313</v>
      </c>
      <c r="B49" s="2" t="s">
        <v>150</v>
      </c>
      <c r="C49" s="15" t="s">
        <v>152</v>
      </c>
      <c r="D49" s="4">
        <v>12</v>
      </c>
      <c r="E49" s="9">
        <f t="shared" si="2"/>
        <v>38</v>
      </c>
      <c r="F49" s="4">
        <v>9</v>
      </c>
      <c r="G49" s="7" t="s">
        <v>5</v>
      </c>
      <c r="H49" s="4">
        <v>29</v>
      </c>
      <c r="I49" s="6">
        <f t="shared" si="3"/>
        <v>23.684210526315788</v>
      </c>
      <c r="J49" s="29"/>
      <c r="K49" s="32"/>
      <c r="L49" s="33"/>
      <c r="M49" s="32"/>
    </row>
    <row r="50" spans="1:13" s="26" customFormat="1" ht="12.75">
      <c r="A50" s="19" t="s">
        <v>107</v>
      </c>
      <c r="B50" s="2" t="s">
        <v>111</v>
      </c>
      <c r="C50" s="2" t="s">
        <v>46</v>
      </c>
      <c r="D50" s="9">
        <v>18</v>
      </c>
      <c r="E50" s="4">
        <f t="shared" si="2"/>
        <v>51</v>
      </c>
      <c r="F50" s="9">
        <v>12</v>
      </c>
      <c r="G50" s="7" t="s">
        <v>5</v>
      </c>
      <c r="H50" s="9">
        <v>39</v>
      </c>
      <c r="I50" s="6">
        <f t="shared" si="3"/>
        <v>23.52941176470588</v>
      </c>
      <c r="J50" s="29"/>
      <c r="K50" s="32"/>
      <c r="L50" s="33"/>
      <c r="M50" s="32"/>
    </row>
    <row r="51" spans="1:13" s="26" customFormat="1" ht="12.75">
      <c r="A51" s="19" t="s">
        <v>335</v>
      </c>
      <c r="B51" s="8" t="s">
        <v>124</v>
      </c>
      <c r="C51" s="15" t="s">
        <v>84</v>
      </c>
      <c r="D51" s="3">
        <v>22</v>
      </c>
      <c r="E51" s="4">
        <f t="shared" si="2"/>
        <v>70</v>
      </c>
      <c r="F51" s="3">
        <v>16</v>
      </c>
      <c r="G51" s="5" t="s">
        <v>5</v>
      </c>
      <c r="H51" s="3">
        <v>54</v>
      </c>
      <c r="I51" s="6">
        <f t="shared" si="3"/>
        <v>22.857142857142858</v>
      </c>
      <c r="J51" s="29"/>
      <c r="K51" s="32"/>
      <c r="L51" s="33"/>
      <c r="M51" s="32"/>
    </row>
    <row r="52" spans="1:13" s="26" customFormat="1" ht="12.75">
      <c r="A52" s="19" t="s">
        <v>341</v>
      </c>
      <c r="B52" s="3" t="s">
        <v>47</v>
      </c>
      <c r="C52" s="2" t="s">
        <v>46</v>
      </c>
      <c r="D52" s="4">
        <v>20</v>
      </c>
      <c r="E52" s="4">
        <f t="shared" si="2"/>
        <v>59</v>
      </c>
      <c r="F52" s="4">
        <v>10</v>
      </c>
      <c r="G52" s="7" t="s">
        <v>5</v>
      </c>
      <c r="H52" s="4">
        <v>49</v>
      </c>
      <c r="I52" s="6">
        <f t="shared" si="3"/>
        <v>16.94915254237288</v>
      </c>
      <c r="J52" s="29"/>
      <c r="K52" s="32"/>
      <c r="L52" s="33"/>
      <c r="M52" s="32"/>
    </row>
    <row r="55" spans="1:9" ht="12.75">
      <c r="A55" s="21"/>
      <c r="B55" s="47" t="s">
        <v>130</v>
      </c>
      <c r="C55" s="48"/>
      <c r="D55" s="48"/>
      <c r="E55" s="48"/>
      <c r="F55" s="48"/>
      <c r="G55" s="48"/>
      <c r="H55" s="48"/>
      <c r="I55" s="48"/>
    </row>
    <row r="56" spans="1:11" ht="3" customHeight="1">
      <c r="A56" s="9"/>
      <c r="B56" s="11"/>
      <c r="C56" s="11"/>
      <c r="D56" s="12"/>
      <c r="E56" s="12"/>
      <c r="F56" s="12"/>
      <c r="G56" s="12"/>
      <c r="H56" s="12"/>
      <c r="I56" s="13"/>
      <c r="J56" s="17"/>
      <c r="K56" s="11"/>
    </row>
    <row r="57" spans="1:10" s="26" customFormat="1" ht="12.75">
      <c r="A57" s="19" t="s">
        <v>8</v>
      </c>
      <c r="B57" s="8" t="s">
        <v>169</v>
      </c>
      <c r="C57" s="4" t="s">
        <v>165</v>
      </c>
      <c r="D57" s="3">
        <v>6</v>
      </c>
      <c r="E57" s="9">
        <f aca="true" t="shared" si="4" ref="E57:E65">F57+H57</f>
        <v>17</v>
      </c>
      <c r="F57" s="3">
        <v>17</v>
      </c>
      <c r="G57" s="7" t="s">
        <v>5</v>
      </c>
      <c r="H57" s="3">
        <v>0</v>
      </c>
      <c r="I57" s="6">
        <f aca="true" t="shared" si="5" ref="I57:I65">F57/E57*100</f>
        <v>100</v>
      </c>
      <c r="J57" s="29"/>
    </row>
    <row r="58" spans="1:10" s="26" customFormat="1" ht="12.75">
      <c r="A58" s="19" t="s">
        <v>9</v>
      </c>
      <c r="B58" s="3" t="s">
        <v>314</v>
      </c>
      <c r="C58" s="8" t="s">
        <v>59</v>
      </c>
      <c r="D58" s="3">
        <v>9</v>
      </c>
      <c r="E58" s="4">
        <f t="shared" si="4"/>
        <v>26</v>
      </c>
      <c r="F58" s="3">
        <v>25</v>
      </c>
      <c r="G58" s="10" t="s">
        <v>5</v>
      </c>
      <c r="H58" s="3">
        <v>1</v>
      </c>
      <c r="I58" s="6">
        <f t="shared" si="5"/>
        <v>96.15384615384616</v>
      </c>
      <c r="J58" s="29"/>
    </row>
    <row r="59" spans="1:10" s="26" customFormat="1" ht="12.75">
      <c r="A59" s="19" t="s">
        <v>10</v>
      </c>
      <c r="B59" s="2" t="s">
        <v>73</v>
      </c>
      <c r="C59" s="4" t="s">
        <v>165</v>
      </c>
      <c r="D59" s="4">
        <v>6</v>
      </c>
      <c r="E59" s="4">
        <f t="shared" si="4"/>
        <v>17</v>
      </c>
      <c r="F59" s="4">
        <v>15</v>
      </c>
      <c r="G59" s="7" t="s">
        <v>5</v>
      </c>
      <c r="H59" s="4">
        <v>2</v>
      </c>
      <c r="I59" s="6">
        <f t="shared" si="5"/>
        <v>88.23529411764706</v>
      </c>
      <c r="J59" s="29"/>
    </row>
    <row r="60" spans="1:13" s="26" customFormat="1" ht="12.75">
      <c r="A60" s="19" t="s">
        <v>11</v>
      </c>
      <c r="B60" s="15" t="s">
        <v>244</v>
      </c>
      <c r="C60" s="2" t="s">
        <v>46</v>
      </c>
      <c r="D60" s="9">
        <v>7</v>
      </c>
      <c r="E60" s="4">
        <f t="shared" si="4"/>
        <v>27</v>
      </c>
      <c r="F60" s="9">
        <v>21</v>
      </c>
      <c r="G60" s="7" t="s">
        <v>5</v>
      </c>
      <c r="H60" s="9">
        <v>6</v>
      </c>
      <c r="I60" s="6">
        <f t="shared" si="5"/>
        <v>77.77777777777779</v>
      </c>
      <c r="J60" s="29"/>
      <c r="K60" s="32"/>
      <c r="L60" s="33"/>
      <c r="M60" s="32"/>
    </row>
    <row r="61" spans="1:10" s="26" customFormat="1" ht="12.75">
      <c r="A61" s="19" t="s">
        <v>12</v>
      </c>
      <c r="B61" s="2" t="s">
        <v>174</v>
      </c>
      <c r="C61" s="2" t="s">
        <v>234</v>
      </c>
      <c r="D61" s="4">
        <v>6</v>
      </c>
      <c r="E61" s="4">
        <f t="shared" si="4"/>
        <v>23</v>
      </c>
      <c r="F61" s="4">
        <v>17</v>
      </c>
      <c r="G61" s="7" t="s">
        <v>5</v>
      </c>
      <c r="H61" s="4">
        <v>6</v>
      </c>
      <c r="I61" s="6">
        <f t="shared" si="5"/>
        <v>73.91304347826086</v>
      </c>
      <c r="J61" s="29"/>
    </row>
    <row r="62" spans="1:10" s="26" customFormat="1" ht="12.75">
      <c r="A62" s="19" t="s">
        <v>13</v>
      </c>
      <c r="B62" s="49" t="s">
        <v>267</v>
      </c>
      <c r="C62" s="15" t="s">
        <v>152</v>
      </c>
      <c r="D62" s="49">
        <v>10</v>
      </c>
      <c r="E62" s="9">
        <f t="shared" si="4"/>
        <v>30</v>
      </c>
      <c r="F62" s="49">
        <v>13</v>
      </c>
      <c r="G62" s="7" t="s">
        <v>5</v>
      </c>
      <c r="H62" s="49">
        <v>17</v>
      </c>
      <c r="I62" s="6">
        <f t="shared" si="5"/>
        <v>43.333333333333336</v>
      </c>
      <c r="J62" s="29"/>
    </row>
    <row r="63" spans="1:10" s="26" customFormat="1" ht="12.75">
      <c r="A63" s="19" t="s">
        <v>302</v>
      </c>
      <c r="B63" s="4" t="s">
        <v>6</v>
      </c>
      <c r="C63" s="4" t="s">
        <v>165</v>
      </c>
      <c r="D63" s="4">
        <v>5</v>
      </c>
      <c r="E63" s="4">
        <f t="shared" si="4"/>
        <v>19</v>
      </c>
      <c r="F63" s="4">
        <v>8</v>
      </c>
      <c r="G63" s="5" t="s">
        <v>5</v>
      </c>
      <c r="H63" s="4">
        <v>11</v>
      </c>
      <c r="I63" s="6">
        <f t="shared" si="5"/>
        <v>42.10526315789473</v>
      </c>
      <c r="J63" s="29"/>
    </row>
    <row r="64" spans="1:10" s="26" customFormat="1" ht="12.75">
      <c r="A64" s="19" t="s">
        <v>14</v>
      </c>
      <c r="B64" s="2" t="s">
        <v>155</v>
      </c>
      <c r="C64" s="2" t="s">
        <v>234</v>
      </c>
      <c r="D64" s="4">
        <v>9</v>
      </c>
      <c r="E64" s="4">
        <f t="shared" si="4"/>
        <v>29</v>
      </c>
      <c r="F64" s="4">
        <v>5</v>
      </c>
      <c r="G64" s="7" t="s">
        <v>5</v>
      </c>
      <c r="H64" s="4">
        <v>24</v>
      </c>
      <c r="I64" s="6">
        <f t="shared" si="5"/>
        <v>17.24137931034483</v>
      </c>
      <c r="J64" s="29"/>
    </row>
    <row r="65" spans="1:10" s="26" customFormat="1" ht="12.75">
      <c r="A65" s="19" t="s">
        <v>15</v>
      </c>
      <c r="B65" s="2" t="s">
        <v>110</v>
      </c>
      <c r="C65" s="4" t="s">
        <v>165</v>
      </c>
      <c r="D65" s="4">
        <v>7</v>
      </c>
      <c r="E65" s="4">
        <f t="shared" si="4"/>
        <v>20</v>
      </c>
      <c r="F65" s="4">
        <v>1</v>
      </c>
      <c r="G65" s="7" t="s">
        <v>5</v>
      </c>
      <c r="H65" s="4">
        <v>19</v>
      </c>
      <c r="I65" s="6">
        <f t="shared" si="5"/>
        <v>5</v>
      </c>
      <c r="J65" s="29"/>
    </row>
    <row r="66" spans="1:9" ht="12.75">
      <c r="A66" s="19"/>
      <c r="B66" s="9"/>
      <c r="C66" s="39"/>
      <c r="D66" s="9"/>
      <c r="E66" s="9"/>
      <c r="F66" s="9"/>
      <c r="G66" s="10"/>
      <c r="H66" s="9"/>
      <c r="I66" s="6"/>
    </row>
    <row r="67" spans="1:9" ht="12.75">
      <c r="A67" s="19"/>
      <c r="B67" s="9"/>
      <c r="C67" s="39"/>
      <c r="D67" s="9"/>
      <c r="E67" s="9"/>
      <c r="F67" s="9"/>
      <c r="G67" s="10"/>
      <c r="H67" s="9"/>
      <c r="I67" s="6"/>
    </row>
    <row r="68" spans="1:9" ht="12.75">
      <c r="A68" s="21"/>
      <c r="B68" s="47" t="s">
        <v>131</v>
      </c>
      <c r="C68" s="47"/>
      <c r="D68" s="47"/>
      <c r="E68" s="47"/>
      <c r="F68" s="47"/>
      <c r="G68" s="47"/>
      <c r="H68" s="47"/>
      <c r="I68" s="47"/>
    </row>
    <row r="69" spans="1:11" ht="3" customHeight="1">
      <c r="A69" s="9"/>
      <c r="B69" s="11"/>
      <c r="C69" s="11"/>
      <c r="D69" s="12"/>
      <c r="E69" s="12"/>
      <c r="F69" s="12"/>
      <c r="G69" s="12"/>
      <c r="H69" s="12"/>
      <c r="I69" s="13"/>
      <c r="J69" s="17"/>
      <c r="K69" s="11"/>
    </row>
    <row r="70" spans="1:10" s="26" customFormat="1" ht="12.75">
      <c r="A70" s="19" t="s">
        <v>8</v>
      </c>
      <c r="B70" s="4" t="s">
        <v>299</v>
      </c>
      <c r="C70" s="2" t="s">
        <v>252</v>
      </c>
      <c r="D70" s="4">
        <v>2</v>
      </c>
      <c r="E70" s="4">
        <f aca="true" t="shared" si="6" ref="E70:E114">F70+H70</f>
        <v>6</v>
      </c>
      <c r="F70" s="4">
        <v>6</v>
      </c>
      <c r="G70" s="7" t="s">
        <v>5</v>
      </c>
      <c r="H70" s="4">
        <v>0</v>
      </c>
      <c r="I70" s="6">
        <f aca="true" t="shared" si="7" ref="I70:I114">F70/E70*100</f>
        <v>100</v>
      </c>
      <c r="J70" s="29"/>
    </row>
    <row r="71" spans="1:10" s="26" customFormat="1" ht="12.75">
      <c r="A71" s="19" t="s">
        <v>9</v>
      </c>
      <c r="B71" s="3" t="s">
        <v>325</v>
      </c>
      <c r="C71" s="8" t="s">
        <v>59</v>
      </c>
      <c r="D71" s="3">
        <v>2</v>
      </c>
      <c r="E71" s="4">
        <f t="shared" si="6"/>
        <v>5</v>
      </c>
      <c r="F71" s="3">
        <v>4</v>
      </c>
      <c r="G71" s="10" t="s">
        <v>5</v>
      </c>
      <c r="H71" s="3">
        <v>1</v>
      </c>
      <c r="I71" s="6">
        <f t="shared" si="7"/>
        <v>80</v>
      </c>
      <c r="J71" s="29"/>
    </row>
    <row r="72" spans="1:10" s="26" customFormat="1" ht="12.75">
      <c r="A72" s="19" t="s">
        <v>10</v>
      </c>
      <c r="B72" s="4" t="s">
        <v>54</v>
      </c>
      <c r="C72" s="2" t="s">
        <v>252</v>
      </c>
      <c r="D72" s="4">
        <v>2</v>
      </c>
      <c r="E72" s="4">
        <f t="shared" si="6"/>
        <v>3</v>
      </c>
      <c r="F72" s="4">
        <v>2</v>
      </c>
      <c r="G72" s="7" t="s">
        <v>5</v>
      </c>
      <c r="H72" s="4">
        <v>1</v>
      </c>
      <c r="I72" s="6">
        <f t="shared" si="7"/>
        <v>66.66666666666666</v>
      </c>
      <c r="J72" s="29"/>
    </row>
    <row r="73" spans="1:10" s="26" customFormat="1" ht="12.75">
      <c r="A73" s="19" t="s">
        <v>11</v>
      </c>
      <c r="B73" s="2" t="s">
        <v>204</v>
      </c>
      <c r="C73" s="15" t="s">
        <v>152</v>
      </c>
      <c r="D73" s="4">
        <v>3</v>
      </c>
      <c r="E73" s="9">
        <f t="shared" si="6"/>
        <v>8</v>
      </c>
      <c r="F73" s="4">
        <v>5</v>
      </c>
      <c r="G73" s="7" t="s">
        <v>5</v>
      </c>
      <c r="H73" s="4">
        <v>3</v>
      </c>
      <c r="I73" s="6">
        <f t="shared" si="7"/>
        <v>62.5</v>
      </c>
      <c r="J73" s="29"/>
    </row>
    <row r="74" spans="1:10" s="26" customFormat="1" ht="12.75">
      <c r="A74" s="19" t="s">
        <v>12</v>
      </c>
      <c r="B74" s="8" t="s">
        <v>242</v>
      </c>
      <c r="C74" s="2" t="s">
        <v>252</v>
      </c>
      <c r="D74" s="3">
        <v>3</v>
      </c>
      <c r="E74" s="4">
        <f t="shared" si="6"/>
        <v>7</v>
      </c>
      <c r="F74" s="3">
        <v>4</v>
      </c>
      <c r="G74" s="5" t="s">
        <v>5</v>
      </c>
      <c r="H74" s="3">
        <v>3</v>
      </c>
      <c r="I74" s="6">
        <f t="shared" si="7"/>
        <v>57.14285714285714</v>
      </c>
      <c r="J74" s="29"/>
    </row>
    <row r="75" spans="1:10" s="26" customFormat="1" ht="12.75">
      <c r="A75" s="19" t="s">
        <v>13</v>
      </c>
      <c r="B75" s="15" t="s">
        <v>67</v>
      </c>
      <c r="C75" s="15" t="s">
        <v>165</v>
      </c>
      <c r="D75" s="9">
        <v>2</v>
      </c>
      <c r="E75" s="9">
        <f t="shared" si="6"/>
        <v>5</v>
      </c>
      <c r="F75" s="9">
        <v>2</v>
      </c>
      <c r="G75" s="7" t="s">
        <v>5</v>
      </c>
      <c r="H75" s="9">
        <v>3</v>
      </c>
      <c r="I75" s="6">
        <f t="shared" si="7"/>
        <v>40</v>
      </c>
      <c r="J75" s="29"/>
    </row>
    <row r="76" spans="1:13" s="26" customFormat="1" ht="12.75">
      <c r="A76" s="19" t="s">
        <v>302</v>
      </c>
      <c r="B76" s="2" t="s">
        <v>201</v>
      </c>
      <c r="C76" s="15" t="s">
        <v>165</v>
      </c>
      <c r="D76" s="4">
        <v>3</v>
      </c>
      <c r="E76" s="4">
        <f t="shared" si="6"/>
        <v>8</v>
      </c>
      <c r="F76" s="4">
        <v>3</v>
      </c>
      <c r="G76" s="5" t="s">
        <v>5</v>
      </c>
      <c r="H76" s="4">
        <v>5</v>
      </c>
      <c r="I76" s="6">
        <f t="shared" si="7"/>
        <v>37.5</v>
      </c>
      <c r="J76" s="29"/>
      <c r="K76" s="32"/>
      <c r="L76" s="33"/>
      <c r="M76" s="32"/>
    </row>
    <row r="77" spans="1:10" s="26" customFormat="1" ht="12.75">
      <c r="A77" s="19" t="s">
        <v>14</v>
      </c>
      <c r="B77" s="8" t="s">
        <v>133</v>
      </c>
      <c r="C77" s="8" t="s">
        <v>207</v>
      </c>
      <c r="D77" s="3">
        <v>1</v>
      </c>
      <c r="E77" s="4">
        <f t="shared" si="6"/>
        <v>3</v>
      </c>
      <c r="F77" s="3">
        <v>1</v>
      </c>
      <c r="G77" s="5" t="s">
        <v>5</v>
      </c>
      <c r="H77" s="3">
        <v>2</v>
      </c>
      <c r="I77" s="6">
        <f t="shared" si="7"/>
        <v>33.33333333333333</v>
      </c>
      <c r="J77" s="29"/>
    </row>
    <row r="78" spans="1:13" s="26" customFormat="1" ht="12.75">
      <c r="A78" s="19" t="s">
        <v>15</v>
      </c>
      <c r="B78" s="8" t="s">
        <v>259</v>
      </c>
      <c r="C78" s="9" t="s">
        <v>89</v>
      </c>
      <c r="D78" s="3">
        <v>3</v>
      </c>
      <c r="E78" s="4">
        <f t="shared" si="6"/>
        <v>7</v>
      </c>
      <c r="F78" s="3">
        <v>2</v>
      </c>
      <c r="G78" s="7" t="s">
        <v>5</v>
      </c>
      <c r="H78" s="3">
        <v>5</v>
      </c>
      <c r="I78" s="6">
        <f t="shared" si="7"/>
        <v>28.57142857142857</v>
      </c>
      <c r="J78" s="29"/>
      <c r="K78" s="32"/>
      <c r="L78" s="33"/>
      <c r="M78" s="32"/>
    </row>
    <row r="79" spans="1:13" s="26" customFormat="1" ht="12.75">
      <c r="A79" s="19" t="s">
        <v>16</v>
      </c>
      <c r="B79" s="8" t="s">
        <v>64</v>
      </c>
      <c r="C79" s="8" t="s">
        <v>59</v>
      </c>
      <c r="D79" s="3">
        <v>2</v>
      </c>
      <c r="E79" s="4">
        <f t="shared" si="6"/>
        <v>4</v>
      </c>
      <c r="F79" s="3">
        <v>1</v>
      </c>
      <c r="G79" s="10" t="s">
        <v>5</v>
      </c>
      <c r="H79" s="3">
        <v>3</v>
      </c>
      <c r="I79" s="6">
        <f t="shared" si="7"/>
        <v>25</v>
      </c>
      <c r="J79" s="29"/>
      <c r="K79" s="32"/>
      <c r="L79" s="33"/>
      <c r="M79" s="32"/>
    </row>
    <row r="80" spans="1:13" s="26" customFormat="1" ht="12.75">
      <c r="A80" s="19" t="s">
        <v>17</v>
      </c>
      <c r="B80" s="8" t="s">
        <v>258</v>
      </c>
      <c r="C80" s="9" t="s">
        <v>89</v>
      </c>
      <c r="D80" s="3">
        <v>3</v>
      </c>
      <c r="E80" s="4">
        <f t="shared" si="6"/>
        <v>10</v>
      </c>
      <c r="F80" s="3">
        <v>2</v>
      </c>
      <c r="G80" s="7" t="s">
        <v>5</v>
      </c>
      <c r="H80" s="3">
        <v>8</v>
      </c>
      <c r="I80" s="6">
        <f t="shared" si="7"/>
        <v>20</v>
      </c>
      <c r="J80" s="29"/>
      <c r="K80" s="32"/>
      <c r="L80" s="33"/>
      <c r="M80" s="32"/>
    </row>
    <row r="81" spans="1:10" s="26" customFormat="1" ht="12.75">
      <c r="A81" s="19" t="s">
        <v>18</v>
      </c>
      <c r="B81" s="49" t="s">
        <v>332</v>
      </c>
      <c r="C81" s="8" t="s">
        <v>207</v>
      </c>
      <c r="D81" s="9">
        <v>3</v>
      </c>
      <c r="E81" s="4">
        <f t="shared" si="6"/>
        <v>5</v>
      </c>
      <c r="F81" s="9">
        <v>1</v>
      </c>
      <c r="G81" s="5" t="s">
        <v>5</v>
      </c>
      <c r="H81" s="9">
        <v>4</v>
      </c>
      <c r="I81" s="6">
        <f t="shared" si="7"/>
        <v>20</v>
      </c>
      <c r="J81" s="29"/>
    </row>
    <row r="82" spans="1:10" s="26" customFormat="1" ht="12.75">
      <c r="A82" s="19" t="s">
        <v>19</v>
      </c>
      <c r="B82" s="9" t="s">
        <v>105</v>
      </c>
      <c r="C82" s="39" t="s">
        <v>101</v>
      </c>
      <c r="D82" s="9">
        <v>4</v>
      </c>
      <c r="E82" s="9">
        <f t="shared" si="6"/>
        <v>12</v>
      </c>
      <c r="F82" s="9">
        <v>2</v>
      </c>
      <c r="G82" s="10" t="s">
        <v>5</v>
      </c>
      <c r="H82" s="9">
        <v>10</v>
      </c>
      <c r="I82" s="6">
        <f t="shared" si="7"/>
        <v>16.666666666666664</v>
      </c>
      <c r="J82" s="29"/>
    </row>
    <row r="83" spans="1:10" s="26" customFormat="1" ht="12.75">
      <c r="A83" s="19" t="s">
        <v>20</v>
      </c>
      <c r="B83" s="15" t="s">
        <v>230</v>
      </c>
      <c r="C83" s="9" t="s">
        <v>88</v>
      </c>
      <c r="D83" s="53">
        <v>5</v>
      </c>
      <c r="E83" s="4">
        <f t="shared" si="6"/>
        <v>15</v>
      </c>
      <c r="F83" s="53">
        <v>2</v>
      </c>
      <c r="G83" s="10" t="s">
        <v>5</v>
      </c>
      <c r="H83" s="9">
        <v>13</v>
      </c>
      <c r="I83" s="6">
        <f t="shared" si="7"/>
        <v>13.333333333333334</v>
      </c>
      <c r="J83" s="29"/>
    </row>
    <row r="84" spans="1:10" s="26" customFormat="1" ht="12.75">
      <c r="A84" s="19" t="s">
        <v>21</v>
      </c>
      <c r="B84" s="9" t="s">
        <v>189</v>
      </c>
      <c r="C84" s="9" t="s">
        <v>89</v>
      </c>
      <c r="D84" s="53">
        <v>2</v>
      </c>
      <c r="E84" s="4">
        <f t="shared" si="6"/>
        <v>8</v>
      </c>
      <c r="F84" s="53">
        <v>1</v>
      </c>
      <c r="G84" s="10" t="s">
        <v>5</v>
      </c>
      <c r="H84" s="53">
        <v>7</v>
      </c>
      <c r="I84" s="6">
        <f t="shared" si="7"/>
        <v>12.5</v>
      </c>
      <c r="J84" s="29"/>
    </row>
    <row r="85" spans="1:10" s="26" customFormat="1" ht="12.75">
      <c r="A85" s="19" t="s">
        <v>22</v>
      </c>
      <c r="B85" s="2" t="s">
        <v>247</v>
      </c>
      <c r="C85" s="2" t="s">
        <v>234</v>
      </c>
      <c r="D85" s="4">
        <v>4</v>
      </c>
      <c r="E85" s="4">
        <f t="shared" si="6"/>
        <v>9</v>
      </c>
      <c r="F85" s="4">
        <v>1</v>
      </c>
      <c r="G85" s="7" t="s">
        <v>5</v>
      </c>
      <c r="H85" s="4">
        <v>8</v>
      </c>
      <c r="I85" s="6">
        <f t="shared" si="7"/>
        <v>11.11111111111111</v>
      </c>
      <c r="J85" s="29"/>
    </row>
    <row r="86" spans="1:11" s="26" customFormat="1" ht="12.75">
      <c r="A86" s="19" t="s">
        <v>303</v>
      </c>
      <c r="B86" s="15" t="s">
        <v>224</v>
      </c>
      <c r="C86" s="9" t="s">
        <v>88</v>
      </c>
      <c r="D86" s="9">
        <v>5</v>
      </c>
      <c r="E86" s="4">
        <f t="shared" si="6"/>
        <v>14</v>
      </c>
      <c r="F86" s="9">
        <v>1</v>
      </c>
      <c r="G86" s="10" t="s">
        <v>5</v>
      </c>
      <c r="H86" s="9">
        <v>13</v>
      </c>
      <c r="I86" s="6">
        <f t="shared" si="7"/>
        <v>7.142857142857142</v>
      </c>
      <c r="J86" s="41"/>
      <c r="K86" s="42"/>
    </row>
    <row r="87" spans="1:10" s="26" customFormat="1" ht="12.75">
      <c r="A87" s="19" t="s">
        <v>23</v>
      </c>
      <c r="B87" s="2" t="s">
        <v>322</v>
      </c>
      <c r="C87" s="4" t="s">
        <v>165</v>
      </c>
      <c r="D87" s="4">
        <v>1</v>
      </c>
      <c r="E87" s="4">
        <f t="shared" si="6"/>
        <v>2</v>
      </c>
      <c r="F87" s="4">
        <v>0</v>
      </c>
      <c r="G87" s="7" t="s">
        <v>5</v>
      </c>
      <c r="H87" s="4">
        <v>2</v>
      </c>
      <c r="I87" s="6">
        <f t="shared" si="7"/>
        <v>0</v>
      </c>
      <c r="J87" s="29"/>
    </row>
    <row r="88" spans="1:13" s="26" customFormat="1" ht="12.75">
      <c r="A88" s="19"/>
      <c r="B88" s="8" t="s">
        <v>241</v>
      </c>
      <c r="C88" s="2" t="s">
        <v>46</v>
      </c>
      <c r="D88" s="3">
        <v>1</v>
      </c>
      <c r="E88" s="4">
        <f t="shared" si="6"/>
        <v>2</v>
      </c>
      <c r="F88" s="3">
        <v>0</v>
      </c>
      <c r="G88" s="5" t="s">
        <v>5</v>
      </c>
      <c r="H88" s="3">
        <v>2</v>
      </c>
      <c r="I88" s="6">
        <f t="shared" si="7"/>
        <v>0</v>
      </c>
      <c r="J88" s="29"/>
      <c r="K88" s="32"/>
      <c r="L88" s="33"/>
      <c r="M88" s="32"/>
    </row>
    <row r="89" spans="1:11" s="26" customFormat="1" ht="12.75">
      <c r="A89" s="19"/>
      <c r="B89" s="15" t="s">
        <v>255</v>
      </c>
      <c r="C89" s="15" t="s">
        <v>84</v>
      </c>
      <c r="D89" s="9">
        <v>1</v>
      </c>
      <c r="E89" s="4">
        <f t="shared" si="6"/>
        <v>2</v>
      </c>
      <c r="F89" s="9">
        <v>0</v>
      </c>
      <c r="G89" s="10" t="s">
        <v>5</v>
      </c>
      <c r="H89" s="9">
        <v>2</v>
      </c>
      <c r="I89" s="6">
        <f t="shared" si="7"/>
        <v>0</v>
      </c>
      <c r="J89" s="41"/>
      <c r="K89" s="44"/>
    </row>
    <row r="90" spans="1:10" s="26" customFormat="1" ht="12.75">
      <c r="A90" s="19"/>
      <c r="B90" s="2" t="s">
        <v>336</v>
      </c>
      <c r="C90" s="39" t="s">
        <v>101</v>
      </c>
      <c r="D90" s="4">
        <v>1</v>
      </c>
      <c r="E90" s="4">
        <f t="shared" si="6"/>
        <v>2</v>
      </c>
      <c r="F90" s="4">
        <v>0</v>
      </c>
      <c r="G90" s="5" t="s">
        <v>5</v>
      </c>
      <c r="H90" s="4">
        <v>2</v>
      </c>
      <c r="I90" s="6">
        <f t="shared" si="7"/>
        <v>0</v>
      </c>
      <c r="J90" s="34"/>
    </row>
    <row r="91" spans="1:13" s="26" customFormat="1" ht="12.75">
      <c r="A91" s="19"/>
      <c r="B91" s="15" t="s">
        <v>266</v>
      </c>
      <c r="C91" s="9" t="s">
        <v>88</v>
      </c>
      <c r="D91" s="9">
        <v>1</v>
      </c>
      <c r="E91" s="4">
        <f t="shared" si="6"/>
        <v>2</v>
      </c>
      <c r="F91" s="9">
        <v>0</v>
      </c>
      <c r="G91" s="5" t="s">
        <v>5</v>
      </c>
      <c r="H91" s="9">
        <v>2</v>
      </c>
      <c r="I91" s="6">
        <f t="shared" si="7"/>
        <v>0</v>
      </c>
      <c r="J91" s="34"/>
      <c r="K91" s="32"/>
      <c r="L91" s="33"/>
      <c r="M91" s="32"/>
    </row>
    <row r="92" spans="1:10" s="26" customFormat="1" ht="12.75">
      <c r="A92" s="19"/>
      <c r="B92" s="2" t="s">
        <v>231</v>
      </c>
      <c r="C92" s="15" t="s">
        <v>152</v>
      </c>
      <c r="D92" s="4">
        <v>1</v>
      </c>
      <c r="E92" s="9">
        <f t="shared" si="6"/>
        <v>2</v>
      </c>
      <c r="F92" s="4">
        <v>0</v>
      </c>
      <c r="G92" s="7" t="s">
        <v>5</v>
      </c>
      <c r="H92" s="4">
        <v>2</v>
      </c>
      <c r="I92" s="6">
        <f t="shared" si="7"/>
        <v>0</v>
      </c>
      <c r="J92" s="29"/>
    </row>
    <row r="93" spans="1:10" s="26" customFormat="1" ht="12.75">
      <c r="A93" s="19"/>
      <c r="B93" s="2" t="s">
        <v>232</v>
      </c>
      <c r="C93" s="15" t="s">
        <v>152</v>
      </c>
      <c r="D93" s="4">
        <v>1</v>
      </c>
      <c r="E93" s="9">
        <f t="shared" si="6"/>
        <v>2</v>
      </c>
      <c r="F93" s="4">
        <v>0</v>
      </c>
      <c r="G93" s="7" t="s">
        <v>5</v>
      </c>
      <c r="H93" s="4">
        <v>2</v>
      </c>
      <c r="I93" s="6">
        <f t="shared" si="7"/>
        <v>0</v>
      </c>
      <c r="J93" s="29"/>
    </row>
    <row r="94" spans="1:10" s="26" customFormat="1" ht="12.75">
      <c r="A94" s="19"/>
      <c r="B94" s="3" t="s">
        <v>40</v>
      </c>
      <c r="C94" s="15" t="s">
        <v>165</v>
      </c>
      <c r="D94" s="3">
        <v>1</v>
      </c>
      <c r="E94" s="4">
        <f t="shared" si="6"/>
        <v>3</v>
      </c>
      <c r="F94" s="3">
        <v>0</v>
      </c>
      <c r="G94" s="5" t="s">
        <v>5</v>
      </c>
      <c r="H94" s="3">
        <v>3</v>
      </c>
      <c r="I94" s="6">
        <f t="shared" si="7"/>
        <v>0</v>
      </c>
      <c r="J94" s="29"/>
    </row>
    <row r="95" spans="1:10" s="26" customFormat="1" ht="12.75">
      <c r="A95" s="19"/>
      <c r="B95" s="9" t="s">
        <v>351</v>
      </c>
      <c r="C95" s="9" t="s">
        <v>172</v>
      </c>
      <c r="D95" s="53">
        <v>1</v>
      </c>
      <c r="E95" s="4">
        <f t="shared" si="6"/>
        <v>3</v>
      </c>
      <c r="F95" s="53">
        <v>0</v>
      </c>
      <c r="G95" s="10" t="s">
        <v>5</v>
      </c>
      <c r="H95" s="53">
        <v>3</v>
      </c>
      <c r="I95" s="6">
        <f t="shared" si="7"/>
        <v>0</v>
      </c>
      <c r="J95" s="29"/>
    </row>
    <row r="96" spans="1:10" s="26" customFormat="1" ht="12.75">
      <c r="A96" s="19"/>
      <c r="B96" s="2" t="s">
        <v>318</v>
      </c>
      <c r="C96" s="2" t="s">
        <v>101</v>
      </c>
      <c r="D96" s="4">
        <v>1</v>
      </c>
      <c r="E96" s="4">
        <f t="shared" si="6"/>
        <v>3</v>
      </c>
      <c r="F96" s="4">
        <v>0</v>
      </c>
      <c r="G96" s="5" t="s">
        <v>5</v>
      </c>
      <c r="H96" s="4">
        <v>3</v>
      </c>
      <c r="I96" s="6">
        <f t="shared" si="7"/>
        <v>0</v>
      </c>
      <c r="J96" s="34"/>
    </row>
    <row r="97" spans="1:11" s="26" customFormat="1" ht="12.75">
      <c r="A97" s="19"/>
      <c r="B97" s="15" t="s">
        <v>192</v>
      </c>
      <c r="C97" s="15" t="s">
        <v>84</v>
      </c>
      <c r="D97" s="9">
        <v>1</v>
      </c>
      <c r="E97" s="4">
        <f t="shared" si="6"/>
        <v>3</v>
      </c>
      <c r="F97" s="9">
        <v>0</v>
      </c>
      <c r="G97" s="10" t="s">
        <v>5</v>
      </c>
      <c r="H97" s="9">
        <v>3</v>
      </c>
      <c r="I97" s="6">
        <f t="shared" si="7"/>
        <v>0</v>
      </c>
      <c r="J97" s="41"/>
      <c r="K97" s="44"/>
    </row>
    <row r="98" spans="1:13" s="26" customFormat="1" ht="12.75">
      <c r="A98" s="19"/>
      <c r="B98" s="9" t="s">
        <v>60</v>
      </c>
      <c r="C98" s="4" t="s">
        <v>165</v>
      </c>
      <c r="D98" s="9">
        <v>2</v>
      </c>
      <c r="E98" s="4">
        <f t="shared" si="6"/>
        <v>4</v>
      </c>
      <c r="F98" s="9">
        <v>0</v>
      </c>
      <c r="G98" s="5" t="s">
        <v>5</v>
      </c>
      <c r="H98" s="9">
        <v>4</v>
      </c>
      <c r="I98" s="6">
        <f t="shared" si="7"/>
        <v>0</v>
      </c>
      <c r="J98" s="34"/>
      <c r="K98" s="32"/>
      <c r="L98" s="33"/>
      <c r="M98" s="32"/>
    </row>
    <row r="99" spans="1:10" s="26" customFormat="1" ht="12.75">
      <c r="A99" s="19"/>
      <c r="B99" s="8" t="s">
        <v>108</v>
      </c>
      <c r="C99" s="2" t="s">
        <v>252</v>
      </c>
      <c r="D99" s="3">
        <v>1</v>
      </c>
      <c r="E99" s="4">
        <f t="shared" si="6"/>
        <v>4</v>
      </c>
      <c r="F99" s="3">
        <v>0</v>
      </c>
      <c r="G99" s="5" t="s">
        <v>5</v>
      </c>
      <c r="H99" s="3">
        <v>4</v>
      </c>
      <c r="I99" s="6">
        <f t="shared" si="7"/>
        <v>0</v>
      </c>
      <c r="J99" s="29"/>
    </row>
    <row r="100" spans="1:10" s="26" customFormat="1" ht="12.75">
      <c r="A100" s="19"/>
      <c r="B100" s="2" t="s">
        <v>7</v>
      </c>
      <c r="C100" s="4" t="s">
        <v>165</v>
      </c>
      <c r="D100" s="4">
        <v>2</v>
      </c>
      <c r="E100" s="4">
        <f t="shared" si="6"/>
        <v>4</v>
      </c>
      <c r="F100" s="4">
        <v>0</v>
      </c>
      <c r="G100" s="7" t="s">
        <v>5</v>
      </c>
      <c r="H100" s="4">
        <v>4</v>
      </c>
      <c r="I100" s="6">
        <f t="shared" si="7"/>
        <v>0</v>
      </c>
      <c r="J100" s="29"/>
    </row>
    <row r="101" spans="1:13" s="26" customFormat="1" ht="12.75">
      <c r="A101" s="19"/>
      <c r="B101" s="15" t="s">
        <v>96</v>
      </c>
      <c r="C101" s="9" t="s">
        <v>88</v>
      </c>
      <c r="D101" s="9">
        <v>2</v>
      </c>
      <c r="E101" s="4">
        <f t="shared" si="6"/>
        <v>4</v>
      </c>
      <c r="F101" s="9">
        <v>0</v>
      </c>
      <c r="G101" s="10" t="s">
        <v>5</v>
      </c>
      <c r="H101" s="9">
        <v>4</v>
      </c>
      <c r="I101" s="6">
        <f t="shared" si="7"/>
        <v>0</v>
      </c>
      <c r="J101" s="34"/>
      <c r="K101" s="32"/>
      <c r="L101" s="33"/>
      <c r="M101" s="32"/>
    </row>
    <row r="102" spans="1:10" s="26" customFormat="1" ht="12.75">
      <c r="A102" s="19"/>
      <c r="B102" s="15" t="s">
        <v>239</v>
      </c>
      <c r="C102" s="8" t="s">
        <v>207</v>
      </c>
      <c r="D102" s="9">
        <v>1</v>
      </c>
      <c r="E102" s="4">
        <f t="shared" si="6"/>
        <v>4</v>
      </c>
      <c r="F102" s="9">
        <v>0</v>
      </c>
      <c r="G102" s="5" t="s">
        <v>5</v>
      </c>
      <c r="H102" s="9">
        <v>4</v>
      </c>
      <c r="I102" s="6">
        <f t="shared" si="7"/>
        <v>0</v>
      </c>
      <c r="J102" s="29"/>
    </row>
    <row r="103" spans="1:13" s="26" customFormat="1" ht="12.75">
      <c r="A103" s="19"/>
      <c r="B103" s="15" t="s">
        <v>324</v>
      </c>
      <c r="C103" s="2" t="s">
        <v>234</v>
      </c>
      <c r="D103" s="4">
        <v>2</v>
      </c>
      <c r="E103" s="4">
        <f t="shared" si="6"/>
        <v>5</v>
      </c>
      <c r="F103" s="4">
        <v>0</v>
      </c>
      <c r="G103" s="7" t="s">
        <v>5</v>
      </c>
      <c r="H103" s="4">
        <v>5</v>
      </c>
      <c r="I103" s="6">
        <f t="shared" si="7"/>
        <v>0</v>
      </c>
      <c r="J103" s="29"/>
      <c r="K103" s="32"/>
      <c r="L103" s="33"/>
      <c r="M103" s="32"/>
    </row>
    <row r="104" spans="1:13" s="26" customFormat="1" ht="12.75">
      <c r="A104" s="19"/>
      <c r="B104" s="15" t="s">
        <v>321</v>
      </c>
      <c r="C104" s="9" t="s">
        <v>88</v>
      </c>
      <c r="D104" s="9">
        <v>2</v>
      </c>
      <c r="E104" s="4">
        <f t="shared" si="6"/>
        <v>5</v>
      </c>
      <c r="F104" s="9">
        <v>0</v>
      </c>
      <c r="G104" s="10" t="s">
        <v>5</v>
      </c>
      <c r="H104" s="9">
        <v>5</v>
      </c>
      <c r="I104" s="6">
        <f t="shared" si="7"/>
        <v>0</v>
      </c>
      <c r="J104" s="34"/>
      <c r="K104" s="32"/>
      <c r="L104" s="33"/>
      <c r="M104" s="32"/>
    </row>
    <row r="105" spans="1:10" s="26" customFormat="1" ht="12.75">
      <c r="A105" s="19"/>
      <c r="B105" s="15" t="s">
        <v>350</v>
      </c>
      <c r="C105" s="8" t="s">
        <v>207</v>
      </c>
      <c r="D105" s="9">
        <v>2</v>
      </c>
      <c r="E105" s="4">
        <f t="shared" si="6"/>
        <v>5</v>
      </c>
      <c r="F105" s="9">
        <v>0</v>
      </c>
      <c r="G105" s="5" t="s">
        <v>5</v>
      </c>
      <c r="H105" s="9">
        <v>5</v>
      </c>
      <c r="I105" s="6">
        <f t="shared" si="7"/>
        <v>0</v>
      </c>
      <c r="J105" s="29"/>
    </row>
    <row r="106" spans="1:10" s="26" customFormat="1" ht="12.75">
      <c r="A106" s="19"/>
      <c r="B106" s="15" t="s">
        <v>296</v>
      </c>
      <c r="C106" s="4" t="s">
        <v>165</v>
      </c>
      <c r="D106" s="9">
        <v>2</v>
      </c>
      <c r="E106" s="9">
        <f t="shared" si="6"/>
        <v>5</v>
      </c>
      <c r="F106" s="9">
        <v>0</v>
      </c>
      <c r="G106" s="7" t="s">
        <v>5</v>
      </c>
      <c r="H106" s="9">
        <v>5</v>
      </c>
      <c r="I106" s="6">
        <f t="shared" si="7"/>
        <v>0</v>
      </c>
      <c r="J106" s="29"/>
    </row>
    <row r="107" spans="1:11" s="26" customFormat="1" ht="12.75">
      <c r="A107" s="19"/>
      <c r="B107" s="15" t="s">
        <v>191</v>
      </c>
      <c r="C107" s="9" t="s">
        <v>88</v>
      </c>
      <c r="D107" s="9">
        <v>2</v>
      </c>
      <c r="E107" s="4">
        <f t="shared" si="6"/>
        <v>5</v>
      </c>
      <c r="F107" s="9">
        <v>0</v>
      </c>
      <c r="G107" s="10" t="s">
        <v>5</v>
      </c>
      <c r="H107" s="9">
        <v>5</v>
      </c>
      <c r="I107" s="6">
        <f t="shared" si="7"/>
        <v>0</v>
      </c>
      <c r="J107" s="41"/>
      <c r="K107" s="42"/>
    </row>
    <row r="108" spans="1:10" s="26" customFormat="1" ht="12.75">
      <c r="A108" s="28"/>
      <c r="B108" s="3" t="s">
        <v>39</v>
      </c>
      <c r="C108" s="8" t="s">
        <v>59</v>
      </c>
      <c r="D108" s="3">
        <v>2</v>
      </c>
      <c r="E108" s="4">
        <f t="shared" si="6"/>
        <v>6</v>
      </c>
      <c r="F108" s="3">
        <v>0</v>
      </c>
      <c r="G108" s="10" t="s">
        <v>5</v>
      </c>
      <c r="H108" s="3">
        <v>6</v>
      </c>
      <c r="I108" s="6">
        <f t="shared" si="7"/>
        <v>0</v>
      </c>
      <c r="J108" s="29"/>
    </row>
    <row r="109" spans="1:10" s="26" customFormat="1" ht="12.75">
      <c r="A109" s="19"/>
      <c r="B109" s="2" t="s">
        <v>317</v>
      </c>
      <c r="C109" s="2" t="s">
        <v>101</v>
      </c>
      <c r="D109" s="4">
        <v>2</v>
      </c>
      <c r="E109" s="4">
        <f t="shared" si="6"/>
        <v>6</v>
      </c>
      <c r="F109" s="4">
        <v>0</v>
      </c>
      <c r="G109" s="5" t="s">
        <v>5</v>
      </c>
      <c r="H109" s="4">
        <v>6</v>
      </c>
      <c r="I109" s="6">
        <f t="shared" si="7"/>
        <v>0</v>
      </c>
      <c r="J109" s="34"/>
    </row>
    <row r="110" spans="1:10" s="26" customFormat="1" ht="12.75">
      <c r="A110" s="19"/>
      <c r="B110" s="2" t="s">
        <v>212</v>
      </c>
      <c r="C110" s="2" t="s">
        <v>234</v>
      </c>
      <c r="D110" s="49">
        <v>5</v>
      </c>
      <c r="E110" s="4">
        <f t="shared" si="6"/>
        <v>10</v>
      </c>
      <c r="F110" s="49">
        <v>0</v>
      </c>
      <c r="G110" s="7" t="s">
        <v>5</v>
      </c>
      <c r="H110" s="49">
        <v>10</v>
      </c>
      <c r="I110" s="6">
        <f t="shared" si="7"/>
        <v>0</v>
      </c>
      <c r="J110" s="29"/>
    </row>
    <row r="111" spans="1:10" s="26" customFormat="1" ht="12.75">
      <c r="A111" s="28"/>
      <c r="B111" s="2" t="s">
        <v>55</v>
      </c>
      <c r="C111" s="2" t="s">
        <v>165</v>
      </c>
      <c r="D111" s="4">
        <v>4</v>
      </c>
      <c r="E111" s="4">
        <f t="shared" si="6"/>
        <v>10</v>
      </c>
      <c r="F111" s="4">
        <v>0</v>
      </c>
      <c r="G111" s="7" t="s">
        <v>5</v>
      </c>
      <c r="H111" s="4">
        <v>10</v>
      </c>
      <c r="I111" s="6">
        <f t="shared" si="7"/>
        <v>0</v>
      </c>
      <c r="J111" s="29"/>
    </row>
    <row r="112" spans="1:13" s="29" customFormat="1" ht="12.75">
      <c r="A112" s="54"/>
      <c r="B112" s="8" t="s">
        <v>295</v>
      </c>
      <c r="C112" s="8" t="s">
        <v>207</v>
      </c>
      <c r="D112" s="8">
        <v>3</v>
      </c>
      <c r="E112" s="2">
        <f t="shared" si="6"/>
        <v>10</v>
      </c>
      <c r="F112" s="8">
        <v>0</v>
      </c>
      <c r="G112" s="55" t="s">
        <v>5</v>
      </c>
      <c r="H112" s="8">
        <v>10</v>
      </c>
      <c r="I112" s="38">
        <f t="shared" si="7"/>
        <v>0</v>
      </c>
      <c r="K112" s="40"/>
      <c r="L112" s="43"/>
      <c r="M112" s="40"/>
    </row>
    <row r="113" spans="1:10" s="26" customFormat="1" ht="12.75">
      <c r="A113" s="19"/>
      <c r="B113" s="8" t="s">
        <v>100</v>
      </c>
      <c r="C113" s="15" t="s">
        <v>165</v>
      </c>
      <c r="D113" s="3">
        <v>5</v>
      </c>
      <c r="E113" s="9">
        <f t="shared" si="6"/>
        <v>12</v>
      </c>
      <c r="F113" s="3">
        <v>0</v>
      </c>
      <c r="G113" s="7" t="s">
        <v>5</v>
      </c>
      <c r="H113" s="3">
        <v>12</v>
      </c>
      <c r="I113" s="6">
        <f t="shared" si="7"/>
        <v>0</v>
      </c>
      <c r="J113" s="29"/>
    </row>
    <row r="114" spans="1:10" s="26" customFormat="1" ht="12.75">
      <c r="A114" s="28"/>
      <c r="B114" s="15" t="s">
        <v>180</v>
      </c>
      <c r="C114" s="2" t="s">
        <v>234</v>
      </c>
      <c r="D114" s="9">
        <v>6</v>
      </c>
      <c r="E114" s="4">
        <f t="shared" si="6"/>
        <v>13</v>
      </c>
      <c r="F114" s="9">
        <v>0</v>
      </c>
      <c r="G114" s="7" t="s">
        <v>5</v>
      </c>
      <c r="H114" s="9">
        <v>13</v>
      </c>
      <c r="I114" s="6">
        <f t="shared" si="7"/>
        <v>0</v>
      </c>
      <c r="J114" s="29"/>
    </row>
  </sheetData>
  <sheetProtection/>
  <mergeCells count="3">
    <mergeCell ref="B1:I1"/>
    <mergeCell ref="B55:I55"/>
    <mergeCell ref="B68:I68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4"/>
  <sheetViews>
    <sheetView zoomScalePageLayoutView="0" workbookViewId="0" topLeftCell="A40">
      <selection activeCell="J12" sqref="J12"/>
    </sheetView>
  </sheetViews>
  <sheetFormatPr defaultColWidth="9.140625" defaultRowHeight="12.75"/>
  <cols>
    <col min="1" max="1" width="4.140625" style="28" bestFit="1" customWidth="1"/>
    <col min="2" max="2" width="25.7109375" style="28" customWidth="1"/>
    <col min="3" max="3" width="16.7109375" style="28" customWidth="1"/>
    <col min="4" max="6" width="5.7109375" style="28" customWidth="1"/>
    <col min="7" max="7" width="2.140625" style="28" bestFit="1" customWidth="1"/>
    <col min="8" max="8" width="3.57421875" style="28" bestFit="1" customWidth="1"/>
    <col min="9" max="9" width="10.7109375" style="28" customWidth="1"/>
    <col min="10" max="10" width="9.140625" style="31" customWidth="1"/>
    <col min="11" max="11" width="2.57421875" style="28" customWidth="1"/>
    <col min="12" max="12" width="2.140625" style="28" customWidth="1"/>
    <col min="13" max="13" width="2.57421875" style="28" customWidth="1"/>
  </cols>
  <sheetData>
    <row r="1" spans="1:9" ht="18.75">
      <c r="A1" s="25"/>
      <c r="B1" s="45" t="s">
        <v>285</v>
      </c>
      <c r="C1" s="46"/>
      <c r="D1" s="46"/>
      <c r="E1" s="46"/>
      <c r="F1" s="46"/>
      <c r="G1" s="46"/>
      <c r="H1" s="46"/>
      <c r="I1" s="46"/>
    </row>
    <row r="2" spans="1:10" ht="3" customHeight="1">
      <c r="A2" s="9"/>
      <c r="B2" s="11"/>
      <c r="C2" s="11"/>
      <c r="D2" s="12"/>
      <c r="E2" s="12"/>
      <c r="F2" s="12"/>
      <c r="G2" s="12"/>
      <c r="H2" s="12"/>
      <c r="I2" s="13"/>
      <c r="J2" s="17"/>
    </row>
    <row r="3" spans="1:13" s="26" customFormat="1" ht="12.75">
      <c r="A3" s="19" t="s">
        <v>8</v>
      </c>
      <c r="B3" s="2" t="s">
        <v>262</v>
      </c>
      <c r="C3" s="8" t="s">
        <v>178</v>
      </c>
      <c r="D3" s="4">
        <v>15</v>
      </c>
      <c r="E3" s="4">
        <f aca="true" t="shared" si="0" ref="E3:E34">F3+H3</f>
        <v>59</v>
      </c>
      <c r="F3" s="4">
        <v>58</v>
      </c>
      <c r="G3" s="10" t="s">
        <v>5</v>
      </c>
      <c r="H3" s="4">
        <v>1</v>
      </c>
      <c r="I3" s="6">
        <f aca="true" t="shared" si="1" ref="I3:I34">F3/E3*100</f>
        <v>98.30508474576271</v>
      </c>
      <c r="J3" s="31"/>
      <c r="K3" s="28"/>
      <c r="L3" s="28"/>
      <c r="M3" s="28"/>
    </row>
    <row r="4" spans="1:13" s="26" customFormat="1" ht="12.75">
      <c r="A4" s="19" t="s">
        <v>9</v>
      </c>
      <c r="B4" s="3" t="s">
        <v>125</v>
      </c>
      <c r="C4" s="8" t="s">
        <v>166</v>
      </c>
      <c r="D4" s="3">
        <v>21</v>
      </c>
      <c r="E4" s="4">
        <f t="shared" si="0"/>
        <v>81</v>
      </c>
      <c r="F4" s="3">
        <v>74</v>
      </c>
      <c r="G4" s="10" t="s">
        <v>5</v>
      </c>
      <c r="H4" s="3">
        <v>7</v>
      </c>
      <c r="I4" s="6">
        <f t="shared" si="1"/>
        <v>91.35802469135803</v>
      </c>
      <c r="J4" s="31"/>
      <c r="K4" s="28"/>
      <c r="L4" s="28"/>
      <c r="M4" s="28"/>
    </row>
    <row r="5" spans="1:13" s="26" customFormat="1" ht="12.75">
      <c r="A5" s="19" t="s">
        <v>10</v>
      </c>
      <c r="B5" s="2" t="s">
        <v>74</v>
      </c>
      <c r="C5" s="8" t="s">
        <v>166</v>
      </c>
      <c r="D5" s="4">
        <v>18</v>
      </c>
      <c r="E5" s="4">
        <f t="shared" si="0"/>
        <v>71</v>
      </c>
      <c r="F5" s="4">
        <v>60</v>
      </c>
      <c r="G5" s="5" t="s">
        <v>5</v>
      </c>
      <c r="H5" s="4">
        <v>11</v>
      </c>
      <c r="I5" s="6">
        <f t="shared" si="1"/>
        <v>84.50704225352112</v>
      </c>
      <c r="J5" s="31"/>
      <c r="K5" s="4"/>
      <c r="L5" s="10"/>
      <c r="M5" s="4"/>
    </row>
    <row r="6" spans="1:13" s="26" customFormat="1" ht="12.75">
      <c r="A6" s="19" t="s">
        <v>11</v>
      </c>
      <c r="B6" s="2" t="s">
        <v>201</v>
      </c>
      <c r="C6" s="2" t="s">
        <v>214</v>
      </c>
      <c r="D6" s="4">
        <v>17</v>
      </c>
      <c r="E6" s="4">
        <f t="shared" si="0"/>
        <v>68</v>
      </c>
      <c r="F6" s="4">
        <v>52</v>
      </c>
      <c r="G6" s="5" t="s">
        <v>5</v>
      </c>
      <c r="H6" s="4">
        <v>16</v>
      </c>
      <c r="I6" s="6">
        <f t="shared" si="1"/>
        <v>76.47058823529412</v>
      </c>
      <c r="J6" s="31"/>
      <c r="K6" s="4"/>
      <c r="L6" s="10"/>
      <c r="M6" s="4"/>
    </row>
    <row r="7" spans="1:13" s="26" customFormat="1" ht="12.75">
      <c r="A7" s="19" t="s">
        <v>12</v>
      </c>
      <c r="B7" s="8" t="s">
        <v>179</v>
      </c>
      <c r="C7" s="3" t="s">
        <v>61</v>
      </c>
      <c r="D7" s="3">
        <v>19</v>
      </c>
      <c r="E7" s="4">
        <f t="shared" si="0"/>
        <v>76</v>
      </c>
      <c r="F7" s="3">
        <v>57</v>
      </c>
      <c r="G7" s="5" t="s">
        <v>5</v>
      </c>
      <c r="H7" s="3">
        <v>19</v>
      </c>
      <c r="I7" s="6">
        <f t="shared" si="1"/>
        <v>75</v>
      </c>
      <c r="J7" s="31"/>
      <c r="K7" s="4"/>
      <c r="L7" s="10"/>
      <c r="M7" s="4"/>
    </row>
    <row r="8" spans="1:13" s="26" customFormat="1" ht="12.75">
      <c r="A8" s="19" t="s">
        <v>13</v>
      </c>
      <c r="B8" s="2" t="s">
        <v>34</v>
      </c>
      <c r="C8" s="3" t="s">
        <v>63</v>
      </c>
      <c r="D8" s="3">
        <v>20</v>
      </c>
      <c r="E8" s="4">
        <f t="shared" si="0"/>
        <v>78</v>
      </c>
      <c r="F8" s="3">
        <v>58</v>
      </c>
      <c r="G8" s="5" t="s">
        <v>5</v>
      </c>
      <c r="H8" s="3">
        <v>20</v>
      </c>
      <c r="I8" s="6">
        <f t="shared" si="1"/>
        <v>74.35897435897436</v>
      </c>
      <c r="J8" s="31"/>
      <c r="K8" s="4"/>
      <c r="L8" s="10"/>
      <c r="M8" s="4"/>
    </row>
    <row r="9" spans="1:13" s="26" customFormat="1" ht="12.75">
      <c r="A9" s="19" t="s">
        <v>302</v>
      </c>
      <c r="B9" s="8" t="s">
        <v>51</v>
      </c>
      <c r="C9" s="2" t="s">
        <v>4</v>
      </c>
      <c r="D9" s="3">
        <v>16</v>
      </c>
      <c r="E9" s="4">
        <f t="shared" si="0"/>
        <v>62</v>
      </c>
      <c r="F9" s="3">
        <v>46</v>
      </c>
      <c r="G9" s="5" t="s">
        <v>5</v>
      </c>
      <c r="H9" s="3">
        <v>16</v>
      </c>
      <c r="I9" s="6">
        <f t="shared" si="1"/>
        <v>74.19354838709677</v>
      </c>
      <c r="J9" s="31"/>
      <c r="K9" s="4"/>
      <c r="L9" s="10"/>
      <c r="M9" s="4"/>
    </row>
    <row r="10" spans="1:13" s="26" customFormat="1" ht="12.75">
      <c r="A10" s="19" t="s">
        <v>14</v>
      </c>
      <c r="B10" s="2" t="s">
        <v>36</v>
      </c>
      <c r="C10" s="8" t="s">
        <v>166</v>
      </c>
      <c r="D10" s="4">
        <v>18</v>
      </c>
      <c r="E10" s="4">
        <f t="shared" si="0"/>
        <v>68</v>
      </c>
      <c r="F10" s="4">
        <v>47</v>
      </c>
      <c r="G10" s="5" t="s">
        <v>5</v>
      </c>
      <c r="H10" s="4">
        <v>21</v>
      </c>
      <c r="I10" s="6">
        <f t="shared" si="1"/>
        <v>69.11764705882352</v>
      </c>
      <c r="J10" s="31"/>
      <c r="K10" s="28"/>
      <c r="L10" s="28"/>
      <c r="M10" s="28"/>
    </row>
    <row r="11" spans="1:13" s="26" customFormat="1" ht="12.75">
      <c r="A11" s="19" t="s">
        <v>15</v>
      </c>
      <c r="B11" s="8" t="s">
        <v>241</v>
      </c>
      <c r="C11" s="2" t="s">
        <v>128</v>
      </c>
      <c r="D11" s="3">
        <v>18</v>
      </c>
      <c r="E11" s="4">
        <f t="shared" si="0"/>
        <v>72</v>
      </c>
      <c r="F11" s="3">
        <v>49</v>
      </c>
      <c r="G11" s="5" t="s">
        <v>5</v>
      </c>
      <c r="H11" s="3">
        <v>23</v>
      </c>
      <c r="I11" s="6">
        <f t="shared" si="1"/>
        <v>68.05555555555556</v>
      </c>
      <c r="J11" s="31"/>
      <c r="K11" s="4"/>
      <c r="L11" s="10"/>
      <c r="M11" s="4"/>
    </row>
    <row r="12" spans="1:13" s="26" customFormat="1" ht="12.75">
      <c r="A12" s="19" t="s">
        <v>16</v>
      </c>
      <c r="B12" s="2" t="s">
        <v>138</v>
      </c>
      <c r="C12" s="3" t="s">
        <v>61</v>
      </c>
      <c r="D12" s="3">
        <v>21</v>
      </c>
      <c r="E12" s="4">
        <f t="shared" si="0"/>
        <v>84</v>
      </c>
      <c r="F12" s="3">
        <v>57</v>
      </c>
      <c r="G12" s="5" t="s">
        <v>5</v>
      </c>
      <c r="H12" s="3">
        <v>27</v>
      </c>
      <c r="I12" s="6">
        <f t="shared" si="1"/>
        <v>67.85714285714286</v>
      </c>
      <c r="J12" s="31"/>
      <c r="K12" s="4"/>
      <c r="L12" s="10"/>
      <c r="M12" s="4"/>
    </row>
    <row r="13" spans="1:13" s="26" customFormat="1" ht="12.75">
      <c r="A13" s="19" t="s">
        <v>17</v>
      </c>
      <c r="B13" s="15" t="s">
        <v>211</v>
      </c>
      <c r="C13" s="8" t="s">
        <v>160</v>
      </c>
      <c r="D13" s="9">
        <v>19</v>
      </c>
      <c r="E13" s="4">
        <f t="shared" si="0"/>
        <v>74</v>
      </c>
      <c r="F13" s="9">
        <v>50</v>
      </c>
      <c r="G13" s="5" t="s">
        <v>5</v>
      </c>
      <c r="H13" s="9">
        <v>24</v>
      </c>
      <c r="I13" s="6">
        <f t="shared" si="1"/>
        <v>67.56756756756756</v>
      </c>
      <c r="J13" s="31"/>
      <c r="K13" s="4"/>
      <c r="L13" s="10"/>
      <c r="M13" s="4"/>
    </row>
    <row r="14" spans="1:13" s="26" customFormat="1" ht="12.75">
      <c r="A14" s="19" t="s">
        <v>18</v>
      </c>
      <c r="B14" s="8" t="s">
        <v>169</v>
      </c>
      <c r="C14" s="2" t="s">
        <v>3</v>
      </c>
      <c r="D14" s="3">
        <v>15</v>
      </c>
      <c r="E14" s="9">
        <f t="shared" si="0"/>
        <v>59</v>
      </c>
      <c r="F14" s="3">
        <v>38</v>
      </c>
      <c r="G14" s="7" t="s">
        <v>5</v>
      </c>
      <c r="H14" s="3">
        <v>21</v>
      </c>
      <c r="I14" s="6">
        <f t="shared" si="1"/>
        <v>64.40677966101694</v>
      </c>
      <c r="J14" s="31"/>
      <c r="K14" s="4"/>
      <c r="L14" s="10"/>
      <c r="M14" s="4"/>
    </row>
    <row r="15" spans="1:13" s="26" customFormat="1" ht="12.75">
      <c r="A15" s="19" t="s">
        <v>19</v>
      </c>
      <c r="B15" s="8" t="s">
        <v>64</v>
      </c>
      <c r="C15" s="8" t="s">
        <v>178</v>
      </c>
      <c r="D15" s="3">
        <v>20</v>
      </c>
      <c r="E15" s="4">
        <f t="shared" si="0"/>
        <v>77</v>
      </c>
      <c r="F15" s="3">
        <v>49</v>
      </c>
      <c r="G15" s="10" t="s">
        <v>5</v>
      </c>
      <c r="H15" s="3">
        <v>28</v>
      </c>
      <c r="I15" s="6">
        <f t="shared" si="1"/>
        <v>63.63636363636363</v>
      </c>
      <c r="J15" s="31"/>
      <c r="K15" s="4"/>
      <c r="L15" s="10"/>
      <c r="M15" s="4"/>
    </row>
    <row r="16" spans="1:13" s="26" customFormat="1" ht="12.75">
      <c r="A16" s="19" t="s">
        <v>20</v>
      </c>
      <c r="B16" s="8" t="s">
        <v>35</v>
      </c>
      <c r="C16" s="3" t="s">
        <v>63</v>
      </c>
      <c r="D16" s="3">
        <v>18</v>
      </c>
      <c r="E16" s="4">
        <f t="shared" si="0"/>
        <v>60</v>
      </c>
      <c r="F16" s="3">
        <v>38</v>
      </c>
      <c r="G16" s="5" t="s">
        <v>5</v>
      </c>
      <c r="H16" s="3">
        <v>22</v>
      </c>
      <c r="I16" s="6">
        <f t="shared" si="1"/>
        <v>63.33333333333333</v>
      </c>
      <c r="J16" s="31"/>
      <c r="K16" s="28"/>
      <c r="L16" s="28"/>
      <c r="M16" s="28"/>
    </row>
    <row r="17" spans="1:13" s="26" customFormat="1" ht="12.75">
      <c r="A17" s="19" t="s">
        <v>21</v>
      </c>
      <c r="B17" s="3" t="s">
        <v>39</v>
      </c>
      <c r="C17" s="8" t="s">
        <v>178</v>
      </c>
      <c r="D17" s="3">
        <v>13</v>
      </c>
      <c r="E17" s="4">
        <f t="shared" si="0"/>
        <v>51</v>
      </c>
      <c r="F17" s="3">
        <v>32</v>
      </c>
      <c r="G17" s="10" t="s">
        <v>5</v>
      </c>
      <c r="H17" s="3">
        <v>19</v>
      </c>
      <c r="I17" s="6">
        <f t="shared" si="1"/>
        <v>62.745098039215684</v>
      </c>
      <c r="J17" s="31"/>
      <c r="K17" s="4"/>
      <c r="L17" s="10"/>
      <c r="M17" s="4"/>
    </row>
    <row r="18" spans="1:13" s="26" customFormat="1" ht="12.75">
      <c r="A18" s="19" t="s">
        <v>22</v>
      </c>
      <c r="B18" s="3" t="s">
        <v>44</v>
      </c>
      <c r="C18" s="8" t="s">
        <v>166</v>
      </c>
      <c r="D18" s="3">
        <v>21</v>
      </c>
      <c r="E18" s="4">
        <f t="shared" si="0"/>
        <v>83</v>
      </c>
      <c r="F18" s="3">
        <v>52</v>
      </c>
      <c r="G18" s="10" t="s">
        <v>5</v>
      </c>
      <c r="H18" s="3">
        <v>31</v>
      </c>
      <c r="I18" s="6">
        <f t="shared" si="1"/>
        <v>62.65060240963856</v>
      </c>
      <c r="J18" s="31"/>
      <c r="K18" s="4"/>
      <c r="L18" s="10"/>
      <c r="M18" s="4"/>
    </row>
    <row r="19" spans="1:13" s="26" customFormat="1" ht="12.75">
      <c r="A19" s="19" t="s">
        <v>303</v>
      </c>
      <c r="B19" s="2" t="s">
        <v>113</v>
      </c>
      <c r="C19" s="8" t="s">
        <v>160</v>
      </c>
      <c r="D19" s="4">
        <v>14</v>
      </c>
      <c r="E19" s="4">
        <f t="shared" si="0"/>
        <v>56</v>
      </c>
      <c r="F19" s="4">
        <v>35</v>
      </c>
      <c r="G19" s="5" t="s">
        <v>5</v>
      </c>
      <c r="H19" s="4">
        <v>21</v>
      </c>
      <c r="I19" s="6">
        <f t="shared" si="1"/>
        <v>62.5</v>
      </c>
      <c r="J19" s="31"/>
      <c r="K19" s="28"/>
      <c r="L19" s="28"/>
      <c r="M19" s="28"/>
    </row>
    <row r="20" spans="1:13" s="26" customFormat="1" ht="12.75">
      <c r="A20" s="19" t="s">
        <v>23</v>
      </c>
      <c r="B20" s="4" t="s">
        <v>6</v>
      </c>
      <c r="C20" s="2" t="s">
        <v>3</v>
      </c>
      <c r="D20" s="4">
        <v>12</v>
      </c>
      <c r="E20" s="4">
        <f t="shared" si="0"/>
        <v>48</v>
      </c>
      <c r="F20" s="4">
        <v>29</v>
      </c>
      <c r="G20" s="5" t="s">
        <v>5</v>
      </c>
      <c r="H20" s="4">
        <v>19</v>
      </c>
      <c r="I20" s="6">
        <f t="shared" si="1"/>
        <v>60.416666666666664</v>
      </c>
      <c r="J20" s="31"/>
      <c r="K20" s="28"/>
      <c r="L20" s="28"/>
      <c r="M20" s="28"/>
    </row>
    <row r="21" spans="1:13" s="26" customFormat="1" ht="12.75">
      <c r="A21" s="19" t="s">
        <v>76</v>
      </c>
      <c r="B21" s="9" t="s">
        <v>122</v>
      </c>
      <c r="C21" s="3" t="s">
        <v>63</v>
      </c>
      <c r="D21" s="9">
        <v>15</v>
      </c>
      <c r="E21" s="4">
        <f t="shared" si="0"/>
        <v>58</v>
      </c>
      <c r="F21" s="9">
        <v>35</v>
      </c>
      <c r="G21" s="10" t="s">
        <v>5</v>
      </c>
      <c r="H21" s="9">
        <v>23</v>
      </c>
      <c r="I21" s="6">
        <f t="shared" si="1"/>
        <v>60.3448275862069</v>
      </c>
      <c r="J21" s="17"/>
      <c r="K21" s="4"/>
      <c r="L21" s="10"/>
      <c r="M21" s="4"/>
    </row>
    <row r="22" spans="1:13" s="26" customFormat="1" ht="12.75">
      <c r="A22" s="19" t="s">
        <v>77</v>
      </c>
      <c r="B22" s="2" t="s">
        <v>56</v>
      </c>
      <c r="C22" s="2" t="s">
        <v>1</v>
      </c>
      <c r="D22" s="4">
        <v>22</v>
      </c>
      <c r="E22" s="4">
        <f t="shared" si="0"/>
        <v>84</v>
      </c>
      <c r="F22" s="4">
        <v>50</v>
      </c>
      <c r="G22" s="7" t="s">
        <v>5</v>
      </c>
      <c r="H22" s="4">
        <v>34</v>
      </c>
      <c r="I22" s="6">
        <f t="shared" si="1"/>
        <v>59.523809523809526</v>
      </c>
      <c r="J22" s="31"/>
      <c r="K22" s="4"/>
      <c r="L22" s="10"/>
      <c r="M22" s="4"/>
    </row>
    <row r="23" spans="1:13" s="26" customFormat="1" ht="12.75">
      <c r="A23" s="19" t="s">
        <v>24</v>
      </c>
      <c r="B23" s="8" t="s">
        <v>33</v>
      </c>
      <c r="C23" s="3" t="s">
        <v>63</v>
      </c>
      <c r="D23" s="3">
        <v>22</v>
      </c>
      <c r="E23" s="4">
        <f t="shared" si="0"/>
        <v>86</v>
      </c>
      <c r="F23" s="3">
        <v>50</v>
      </c>
      <c r="G23" s="5" t="s">
        <v>5</v>
      </c>
      <c r="H23" s="3">
        <v>36</v>
      </c>
      <c r="I23" s="6">
        <f t="shared" si="1"/>
        <v>58.139534883720934</v>
      </c>
      <c r="J23" s="31"/>
      <c r="K23" s="28"/>
      <c r="L23" s="28"/>
      <c r="M23" s="28"/>
    </row>
    <row r="24" spans="1:13" s="29" customFormat="1" ht="12.75">
      <c r="A24" s="19" t="s">
        <v>304</v>
      </c>
      <c r="B24" s="2" t="s">
        <v>218</v>
      </c>
      <c r="C24" s="2" t="s">
        <v>214</v>
      </c>
      <c r="D24" s="2">
        <v>22</v>
      </c>
      <c r="E24" s="2">
        <f t="shared" si="0"/>
        <v>81</v>
      </c>
      <c r="F24" s="2">
        <v>45</v>
      </c>
      <c r="G24" s="55" t="s">
        <v>5</v>
      </c>
      <c r="H24" s="2">
        <v>36</v>
      </c>
      <c r="I24" s="38">
        <f t="shared" si="1"/>
        <v>55.55555555555556</v>
      </c>
      <c r="J24" s="31"/>
      <c r="K24" s="31"/>
      <c r="L24" s="31"/>
      <c r="M24" s="31"/>
    </row>
    <row r="25" spans="1:13" s="26" customFormat="1" ht="12.75">
      <c r="A25" s="19" t="s">
        <v>78</v>
      </c>
      <c r="B25" s="2" t="s">
        <v>58</v>
      </c>
      <c r="C25" s="2" t="s">
        <v>4</v>
      </c>
      <c r="D25" s="4">
        <v>21</v>
      </c>
      <c r="E25" s="4">
        <f t="shared" si="0"/>
        <v>82</v>
      </c>
      <c r="F25" s="4">
        <v>44</v>
      </c>
      <c r="G25" s="5" t="s">
        <v>5</v>
      </c>
      <c r="H25" s="4">
        <v>38</v>
      </c>
      <c r="I25" s="6">
        <f t="shared" si="1"/>
        <v>53.65853658536586</v>
      </c>
      <c r="J25" s="31"/>
      <c r="K25" s="28"/>
      <c r="L25" s="28"/>
      <c r="M25" s="28"/>
    </row>
    <row r="26" spans="1:13" s="26" customFormat="1" ht="12.75">
      <c r="A26" s="19" t="s">
        <v>25</v>
      </c>
      <c r="B26" s="15" t="s">
        <v>144</v>
      </c>
      <c r="C26" s="15" t="s">
        <v>86</v>
      </c>
      <c r="D26" s="9">
        <v>22</v>
      </c>
      <c r="E26" s="4">
        <f t="shared" si="0"/>
        <v>87</v>
      </c>
      <c r="F26" s="9">
        <v>46</v>
      </c>
      <c r="G26" s="10" t="s">
        <v>5</v>
      </c>
      <c r="H26" s="9">
        <v>41</v>
      </c>
      <c r="I26" s="6">
        <f t="shared" si="1"/>
        <v>52.87356321839081</v>
      </c>
      <c r="J26" s="31"/>
      <c r="K26" s="4"/>
      <c r="L26" s="10"/>
      <c r="M26" s="4"/>
    </row>
    <row r="27" spans="1:13" s="26" customFormat="1" ht="12.75">
      <c r="A27" s="19" t="s">
        <v>305</v>
      </c>
      <c r="B27" s="3" t="s">
        <v>40</v>
      </c>
      <c r="C27" s="2" t="s">
        <v>3</v>
      </c>
      <c r="D27" s="3">
        <v>13</v>
      </c>
      <c r="E27" s="4">
        <f t="shared" si="0"/>
        <v>52</v>
      </c>
      <c r="F27" s="3">
        <v>27</v>
      </c>
      <c r="G27" s="5" t="s">
        <v>5</v>
      </c>
      <c r="H27" s="3">
        <v>25</v>
      </c>
      <c r="I27" s="6">
        <f t="shared" si="1"/>
        <v>51.92307692307693</v>
      </c>
      <c r="J27" s="31"/>
      <c r="K27" s="4"/>
      <c r="L27" s="10"/>
      <c r="M27" s="4"/>
    </row>
    <row r="28" spans="1:13" s="26" customFormat="1" ht="12.75">
      <c r="A28" s="19" t="s">
        <v>26</v>
      </c>
      <c r="B28" s="2" t="s">
        <v>110</v>
      </c>
      <c r="C28" s="2" t="s">
        <v>3</v>
      </c>
      <c r="D28" s="4">
        <v>14</v>
      </c>
      <c r="E28" s="4">
        <f t="shared" si="0"/>
        <v>54</v>
      </c>
      <c r="F28" s="4">
        <v>28</v>
      </c>
      <c r="G28" s="7" t="s">
        <v>5</v>
      </c>
      <c r="H28" s="4">
        <v>26</v>
      </c>
      <c r="I28" s="6">
        <f t="shared" si="1"/>
        <v>51.85185185185185</v>
      </c>
      <c r="J28" s="31"/>
      <c r="K28" s="4"/>
      <c r="L28" s="10"/>
      <c r="M28" s="4"/>
    </row>
    <row r="29" spans="1:13" s="26" customFormat="1" ht="12.75">
      <c r="A29" s="19" t="s">
        <v>27</v>
      </c>
      <c r="B29" s="8" t="s">
        <v>108</v>
      </c>
      <c r="C29" s="2" t="s">
        <v>128</v>
      </c>
      <c r="D29" s="3">
        <v>14</v>
      </c>
      <c r="E29" s="4">
        <f t="shared" si="0"/>
        <v>56</v>
      </c>
      <c r="F29" s="3">
        <v>29</v>
      </c>
      <c r="G29" s="5" t="s">
        <v>5</v>
      </c>
      <c r="H29" s="3">
        <v>27</v>
      </c>
      <c r="I29" s="6">
        <f t="shared" si="1"/>
        <v>51.78571428571429</v>
      </c>
      <c r="J29" s="31"/>
      <c r="K29" s="28"/>
      <c r="L29" s="28"/>
      <c r="M29" s="28"/>
    </row>
    <row r="30" spans="1:13" s="26" customFormat="1" ht="12.75">
      <c r="A30" s="19" t="s">
        <v>306</v>
      </c>
      <c r="B30" s="2" t="s">
        <v>153</v>
      </c>
      <c r="C30" s="2" t="s">
        <v>1</v>
      </c>
      <c r="D30" s="4">
        <v>21</v>
      </c>
      <c r="E30" s="4">
        <f t="shared" si="0"/>
        <v>83</v>
      </c>
      <c r="F30" s="4">
        <v>42</v>
      </c>
      <c r="G30" s="7" t="s">
        <v>5</v>
      </c>
      <c r="H30" s="4">
        <v>41</v>
      </c>
      <c r="I30" s="6">
        <f t="shared" si="1"/>
        <v>50.602409638554214</v>
      </c>
      <c r="J30" s="31"/>
      <c r="K30" s="4"/>
      <c r="L30" s="10"/>
      <c r="M30" s="4"/>
    </row>
    <row r="31" spans="1:13" s="26" customFormat="1" ht="12.75">
      <c r="A31" s="19" t="s">
        <v>79</v>
      </c>
      <c r="B31" s="15" t="s">
        <v>133</v>
      </c>
      <c r="C31" s="8" t="s">
        <v>160</v>
      </c>
      <c r="D31" s="9">
        <v>17</v>
      </c>
      <c r="E31" s="4">
        <f t="shared" si="0"/>
        <v>64</v>
      </c>
      <c r="F31" s="9">
        <v>32</v>
      </c>
      <c r="G31" s="5" t="s">
        <v>5</v>
      </c>
      <c r="H31" s="9">
        <v>32</v>
      </c>
      <c r="I31" s="6">
        <f t="shared" si="1"/>
        <v>50</v>
      </c>
      <c r="J31" s="31"/>
      <c r="K31" s="4"/>
      <c r="L31" s="10"/>
      <c r="M31" s="4"/>
    </row>
    <row r="32" spans="1:13" s="26" customFormat="1" ht="12.75">
      <c r="A32" s="19" t="s">
        <v>28</v>
      </c>
      <c r="B32" s="4" t="s">
        <v>45</v>
      </c>
      <c r="C32" s="2" t="s">
        <v>214</v>
      </c>
      <c r="D32" s="4">
        <v>13</v>
      </c>
      <c r="E32" s="4">
        <f t="shared" si="0"/>
        <v>49</v>
      </c>
      <c r="F32" s="4">
        <v>24</v>
      </c>
      <c r="G32" s="10" t="s">
        <v>5</v>
      </c>
      <c r="H32" s="4">
        <v>25</v>
      </c>
      <c r="I32" s="6">
        <f t="shared" si="1"/>
        <v>48.97959183673469</v>
      </c>
      <c r="J32" s="31"/>
      <c r="K32" s="28"/>
      <c r="L32" s="28"/>
      <c r="M32" s="28"/>
    </row>
    <row r="33" spans="1:13" s="26" customFormat="1" ht="12.75">
      <c r="A33" s="19" t="s">
        <v>307</v>
      </c>
      <c r="B33" s="2" t="s">
        <v>38</v>
      </c>
      <c r="C33" s="2" t="s">
        <v>4</v>
      </c>
      <c r="D33" s="4">
        <v>17</v>
      </c>
      <c r="E33" s="4">
        <f t="shared" si="0"/>
        <v>67</v>
      </c>
      <c r="F33" s="4">
        <v>32</v>
      </c>
      <c r="G33" s="5" t="s">
        <v>5</v>
      </c>
      <c r="H33" s="4">
        <v>35</v>
      </c>
      <c r="I33" s="6">
        <f t="shared" si="1"/>
        <v>47.76119402985074</v>
      </c>
      <c r="J33" s="31"/>
      <c r="K33" s="4"/>
      <c r="L33" s="10"/>
      <c r="M33" s="4"/>
    </row>
    <row r="34" spans="1:13" s="26" customFormat="1" ht="12.75">
      <c r="A34" s="19" t="s">
        <v>315</v>
      </c>
      <c r="B34" s="15" t="s">
        <v>85</v>
      </c>
      <c r="C34" s="15" t="s">
        <v>86</v>
      </c>
      <c r="D34" s="9">
        <v>20</v>
      </c>
      <c r="E34" s="4">
        <f t="shared" si="0"/>
        <v>76</v>
      </c>
      <c r="F34" s="9">
        <v>36</v>
      </c>
      <c r="G34" s="10" t="s">
        <v>5</v>
      </c>
      <c r="H34" s="9">
        <v>40</v>
      </c>
      <c r="I34" s="6">
        <f t="shared" si="1"/>
        <v>47.368421052631575</v>
      </c>
      <c r="J34" s="31"/>
      <c r="K34" s="4"/>
      <c r="L34" s="10"/>
      <c r="M34" s="4"/>
    </row>
    <row r="35" spans="1:13" s="26" customFormat="1" ht="12.75">
      <c r="A35" s="19" t="s">
        <v>308</v>
      </c>
      <c r="B35" s="2" t="s">
        <v>217</v>
      </c>
      <c r="C35" s="2" t="s">
        <v>214</v>
      </c>
      <c r="D35" s="4">
        <v>20</v>
      </c>
      <c r="E35" s="4">
        <f aca="true" t="shared" si="2" ref="E35:E54">F35+H35</f>
        <v>67</v>
      </c>
      <c r="F35" s="4">
        <v>31</v>
      </c>
      <c r="G35" s="5" t="s">
        <v>5</v>
      </c>
      <c r="H35" s="4">
        <v>36</v>
      </c>
      <c r="I35" s="6">
        <f aca="true" t="shared" si="3" ref="I35:I54">F35/E35*100</f>
        <v>46.26865671641791</v>
      </c>
      <c r="J35" s="31"/>
      <c r="K35" s="28"/>
      <c r="L35" s="28"/>
      <c r="M35" s="28"/>
    </row>
    <row r="36" spans="1:13" s="26" customFormat="1" ht="12.75">
      <c r="A36" s="19" t="s">
        <v>309</v>
      </c>
      <c r="B36" s="8" t="s">
        <v>143</v>
      </c>
      <c r="C36" s="8" t="s">
        <v>0</v>
      </c>
      <c r="D36" s="3">
        <v>22</v>
      </c>
      <c r="E36" s="4">
        <f t="shared" si="2"/>
        <v>86</v>
      </c>
      <c r="F36" s="3">
        <v>39</v>
      </c>
      <c r="G36" s="5" t="s">
        <v>5</v>
      </c>
      <c r="H36" s="3">
        <v>47</v>
      </c>
      <c r="I36" s="6">
        <f t="shared" si="3"/>
        <v>45.348837209302324</v>
      </c>
      <c r="J36" s="31"/>
      <c r="K36" s="28"/>
      <c r="L36" s="28"/>
      <c r="M36" s="28"/>
    </row>
    <row r="37" spans="1:13" s="26" customFormat="1" ht="12.75">
      <c r="A37" s="19" t="s">
        <v>310</v>
      </c>
      <c r="B37" s="3" t="s">
        <v>75</v>
      </c>
      <c r="C37" s="2" t="s">
        <v>128</v>
      </c>
      <c r="D37" s="3">
        <v>21</v>
      </c>
      <c r="E37" s="4">
        <f t="shared" si="2"/>
        <v>84</v>
      </c>
      <c r="F37" s="3">
        <v>38</v>
      </c>
      <c r="G37" s="5" t="s">
        <v>5</v>
      </c>
      <c r="H37" s="3">
        <v>46</v>
      </c>
      <c r="I37" s="6">
        <f t="shared" si="3"/>
        <v>45.23809523809524</v>
      </c>
      <c r="J37" s="31"/>
      <c r="K37" s="28"/>
      <c r="L37" s="28"/>
      <c r="M37" s="28"/>
    </row>
    <row r="38" spans="1:13" s="26" customFormat="1" ht="12.75">
      <c r="A38" s="19" t="s">
        <v>52</v>
      </c>
      <c r="B38" s="4" t="s">
        <v>54</v>
      </c>
      <c r="C38" s="2" t="s">
        <v>128</v>
      </c>
      <c r="D38" s="4">
        <v>20</v>
      </c>
      <c r="E38" s="4">
        <f t="shared" si="2"/>
        <v>80</v>
      </c>
      <c r="F38" s="4">
        <v>36</v>
      </c>
      <c r="G38" s="7" t="s">
        <v>5</v>
      </c>
      <c r="H38" s="4">
        <v>44</v>
      </c>
      <c r="I38" s="6">
        <f t="shared" si="3"/>
        <v>45</v>
      </c>
      <c r="J38" s="31"/>
      <c r="K38" s="4"/>
      <c r="L38" s="10"/>
      <c r="M38" s="4"/>
    </row>
    <row r="39" spans="1:13" s="26" customFormat="1" ht="12.75">
      <c r="A39" s="19" t="s">
        <v>311</v>
      </c>
      <c r="B39" s="8" t="s">
        <v>43</v>
      </c>
      <c r="C39" s="8" t="s">
        <v>0</v>
      </c>
      <c r="D39" s="3">
        <v>15</v>
      </c>
      <c r="E39" s="4">
        <f t="shared" si="2"/>
        <v>60</v>
      </c>
      <c r="F39" s="3">
        <v>27</v>
      </c>
      <c r="G39" s="5" t="s">
        <v>5</v>
      </c>
      <c r="H39" s="3">
        <v>33</v>
      </c>
      <c r="I39" s="6">
        <f t="shared" si="3"/>
        <v>45</v>
      </c>
      <c r="J39" s="31"/>
      <c r="K39" s="4"/>
      <c r="L39" s="10"/>
      <c r="M39" s="4"/>
    </row>
    <row r="40" spans="1:13" s="26" customFormat="1" ht="12.75">
      <c r="A40" s="19" t="s">
        <v>312</v>
      </c>
      <c r="B40" s="2" t="s">
        <v>68</v>
      </c>
      <c r="C40" s="3" t="s">
        <v>63</v>
      </c>
      <c r="D40" s="4">
        <v>16</v>
      </c>
      <c r="E40" s="4">
        <f t="shared" si="2"/>
        <v>49</v>
      </c>
      <c r="F40" s="4">
        <v>22</v>
      </c>
      <c r="G40" s="7" t="s">
        <v>5</v>
      </c>
      <c r="H40" s="4">
        <v>27</v>
      </c>
      <c r="I40" s="6">
        <f t="shared" si="3"/>
        <v>44.89795918367347</v>
      </c>
      <c r="J40" s="31"/>
      <c r="K40" s="4"/>
      <c r="L40" s="10"/>
      <c r="M40" s="4"/>
    </row>
    <row r="41" spans="1:13" s="26" customFormat="1" ht="12.75">
      <c r="A41" s="19" t="s">
        <v>29</v>
      </c>
      <c r="B41" s="2" t="s">
        <v>123</v>
      </c>
      <c r="C41" s="2" t="s">
        <v>1</v>
      </c>
      <c r="D41" s="4">
        <v>21</v>
      </c>
      <c r="E41" s="4">
        <f t="shared" si="2"/>
        <v>78</v>
      </c>
      <c r="F41" s="4">
        <v>33</v>
      </c>
      <c r="G41" s="10" t="s">
        <v>5</v>
      </c>
      <c r="H41" s="4">
        <v>45</v>
      </c>
      <c r="I41" s="6">
        <f t="shared" si="3"/>
        <v>42.30769230769231</v>
      </c>
      <c r="J41" s="17"/>
      <c r="K41" s="4"/>
      <c r="L41" s="10"/>
      <c r="M41" s="4"/>
    </row>
    <row r="42" spans="1:13" s="26" customFormat="1" ht="12.75">
      <c r="A42" s="19" t="s">
        <v>30</v>
      </c>
      <c r="B42" s="2" t="s">
        <v>257</v>
      </c>
      <c r="C42" s="2" t="s">
        <v>1</v>
      </c>
      <c r="D42" s="4">
        <v>18</v>
      </c>
      <c r="E42" s="4">
        <f t="shared" si="2"/>
        <v>68</v>
      </c>
      <c r="F42" s="4">
        <v>28</v>
      </c>
      <c r="G42" s="7" t="s">
        <v>5</v>
      </c>
      <c r="H42" s="4">
        <v>40</v>
      </c>
      <c r="I42" s="6">
        <f t="shared" si="3"/>
        <v>41.17647058823529</v>
      </c>
      <c r="J42" s="31"/>
      <c r="K42" s="4"/>
      <c r="L42" s="10"/>
      <c r="M42" s="4"/>
    </row>
    <row r="43" spans="1:13" s="26" customFormat="1" ht="12.75">
      <c r="A43" s="19" t="s">
        <v>53</v>
      </c>
      <c r="B43" s="15" t="s">
        <v>97</v>
      </c>
      <c r="C43" s="15" t="s">
        <v>86</v>
      </c>
      <c r="D43" s="9">
        <v>17</v>
      </c>
      <c r="E43" s="4">
        <f t="shared" si="2"/>
        <v>61</v>
      </c>
      <c r="F43" s="9">
        <v>25</v>
      </c>
      <c r="G43" s="10" t="s">
        <v>5</v>
      </c>
      <c r="H43" s="9">
        <v>36</v>
      </c>
      <c r="I43" s="6">
        <f t="shared" si="3"/>
        <v>40.98360655737705</v>
      </c>
      <c r="J43" s="31"/>
      <c r="K43" s="28"/>
      <c r="L43" s="28"/>
      <c r="M43" s="28"/>
    </row>
    <row r="44" spans="1:13" s="26" customFormat="1" ht="12.75">
      <c r="A44" s="19" t="s">
        <v>32</v>
      </c>
      <c r="B44" s="2" t="s">
        <v>48</v>
      </c>
      <c r="C44" s="8" t="s">
        <v>178</v>
      </c>
      <c r="D44" s="4">
        <v>21</v>
      </c>
      <c r="E44" s="9">
        <f t="shared" si="2"/>
        <v>80</v>
      </c>
      <c r="F44" s="4">
        <v>32</v>
      </c>
      <c r="G44" s="7" t="s">
        <v>5</v>
      </c>
      <c r="H44" s="4">
        <v>48</v>
      </c>
      <c r="I44" s="6">
        <f t="shared" si="3"/>
        <v>40</v>
      </c>
      <c r="J44" s="31"/>
      <c r="K44" s="4"/>
      <c r="L44" s="10"/>
      <c r="M44" s="4"/>
    </row>
    <row r="45" spans="1:13" s="26" customFormat="1" ht="12.75">
      <c r="A45" s="19" t="s">
        <v>31</v>
      </c>
      <c r="B45" s="15" t="s">
        <v>93</v>
      </c>
      <c r="C45" s="15" t="s">
        <v>86</v>
      </c>
      <c r="D45" s="9">
        <v>20</v>
      </c>
      <c r="E45" s="4">
        <f t="shared" si="2"/>
        <v>72</v>
      </c>
      <c r="F45" s="9">
        <v>28</v>
      </c>
      <c r="G45" s="10" t="s">
        <v>5</v>
      </c>
      <c r="H45" s="9">
        <v>44</v>
      </c>
      <c r="I45" s="6">
        <f t="shared" si="3"/>
        <v>38.88888888888889</v>
      </c>
      <c r="J45" s="31"/>
      <c r="K45" s="28"/>
      <c r="L45" s="28"/>
      <c r="M45" s="28"/>
    </row>
    <row r="46" spans="1:13" s="26" customFormat="1" ht="12.75">
      <c r="A46" s="19" t="s">
        <v>80</v>
      </c>
      <c r="B46" s="8" t="s">
        <v>37</v>
      </c>
      <c r="C46" s="8" t="s">
        <v>160</v>
      </c>
      <c r="D46" s="3">
        <v>17</v>
      </c>
      <c r="E46" s="4">
        <f t="shared" si="2"/>
        <v>63</v>
      </c>
      <c r="F46" s="3">
        <v>24</v>
      </c>
      <c r="G46" s="5" t="s">
        <v>5</v>
      </c>
      <c r="H46" s="3">
        <v>39</v>
      </c>
      <c r="I46" s="6">
        <f t="shared" si="3"/>
        <v>38.095238095238095</v>
      </c>
      <c r="J46" s="31"/>
      <c r="K46" s="4"/>
      <c r="L46" s="10"/>
      <c r="M46" s="4"/>
    </row>
    <row r="47" spans="1:13" s="26" customFormat="1" ht="12.75">
      <c r="A47" s="19" t="s">
        <v>81</v>
      </c>
      <c r="B47" s="3" t="s">
        <v>136</v>
      </c>
      <c r="C47" s="8" t="s">
        <v>178</v>
      </c>
      <c r="D47" s="3">
        <v>14</v>
      </c>
      <c r="E47" s="4">
        <f t="shared" si="2"/>
        <v>53</v>
      </c>
      <c r="F47" s="3">
        <v>20</v>
      </c>
      <c r="G47" s="10" t="s">
        <v>5</v>
      </c>
      <c r="H47" s="3">
        <v>33</v>
      </c>
      <c r="I47" s="6">
        <f t="shared" si="3"/>
        <v>37.735849056603776</v>
      </c>
      <c r="J47" s="31"/>
      <c r="K47" s="28"/>
      <c r="L47" s="28"/>
      <c r="M47" s="28"/>
    </row>
    <row r="48" spans="1:13" s="26" customFormat="1" ht="12.75">
      <c r="A48" s="19" t="s">
        <v>82</v>
      </c>
      <c r="B48" s="2" t="s">
        <v>7</v>
      </c>
      <c r="C48" s="2" t="s">
        <v>3</v>
      </c>
      <c r="D48" s="4">
        <v>13</v>
      </c>
      <c r="E48" s="4">
        <f t="shared" si="2"/>
        <v>46</v>
      </c>
      <c r="F48" s="4">
        <v>17</v>
      </c>
      <c r="G48" s="7" t="s">
        <v>5</v>
      </c>
      <c r="H48" s="4">
        <v>29</v>
      </c>
      <c r="I48" s="6">
        <f t="shared" si="3"/>
        <v>36.95652173913043</v>
      </c>
      <c r="J48" s="31"/>
      <c r="K48" s="28"/>
      <c r="L48" s="28"/>
      <c r="M48" s="28"/>
    </row>
    <row r="49" spans="1:13" s="26" customFormat="1" ht="12.75">
      <c r="A49" s="19" t="s">
        <v>313</v>
      </c>
      <c r="B49" s="9" t="s">
        <v>60</v>
      </c>
      <c r="C49" s="2" t="s">
        <v>3</v>
      </c>
      <c r="D49" s="9">
        <v>14</v>
      </c>
      <c r="E49" s="4">
        <f t="shared" si="2"/>
        <v>55</v>
      </c>
      <c r="F49" s="9">
        <v>19</v>
      </c>
      <c r="G49" s="5" t="s">
        <v>5</v>
      </c>
      <c r="H49" s="9">
        <v>36</v>
      </c>
      <c r="I49" s="6">
        <f t="shared" si="3"/>
        <v>34.54545454545455</v>
      </c>
      <c r="J49" s="30"/>
      <c r="K49" s="4"/>
      <c r="L49" s="10"/>
      <c r="M49" s="4"/>
    </row>
    <row r="50" spans="1:13" s="26" customFormat="1" ht="12.75">
      <c r="A50" s="19" t="s">
        <v>107</v>
      </c>
      <c r="B50" s="2" t="s">
        <v>156</v>
      </c>
      <c r="C50" s="3" t="s">
        <v>61</v>
      </c>
      <c r="D50" s="49">
        <v>22</v>
      </c>
      <c r="E50" s="4">
        <f t="shared" si="2"/>
        <v>85</v>
      </c>
      <c r="F50" s="3">
        <v>29</v>
      </c>
      <c r="G50" s="5" t="s">
        <v>5</v>
      </c>
      <c r="H50" s="3">
        <v>56</v>
      </c>
      <c r="I50" s="6">
        <f t="shared" si="3"/>
        <v>34.11764705882353</v>
      </c>
      <c r="J50" s="31"/>
      <c r="K50" s="28"/>
      <c r="L50" s="28"/>
      <c r="M50" s="28"/>
    </row>
    <row r="51" spans="1:13" s="26" customFormat="1" ht="12.75">
      <c r="A51" s="19" t="s">
        <v>335</v>
      </c>
      <c r="B51" s="2" t="s">
        <v>50</v>
      </c>
      <c r="C51" s="8" t="s">
        <v>160</v>
      </c>
      <c r="D51" s="4">
        <v>22</v>
      </c>
      <c r="E51" s="4">
        <f t="shared" si="2"/>
        <v>79</v>
      </c>
      <c r="F51" s="4">
        <v>26</v>
      </c>
      <c r="G51" s="10" t="s">
        <v>5</v>
      </c>
      <c r="H51" s="4">
        <v>53</v>
      </c>
      <c r="I51" s="6">
        <f t="shared" si="3"/>
        <v>32.91139240506329</v>
      </c>
      <c r="J51" s="31"/>
      <c r="K51" s="4"/>
      <c r="L51" s="10"/>
      <c r="M51" s="4"/>
    </row>
    <row r="52" spans="1:13" s="26" customFormat="1" ht="12.75">
      <c r="A52" s="19" t="s">
        <v>341</v>
      </c>
      <c r="B52" s="8" t="s">
        <v>62</v>
      </c>
      <c r="C52" s="3" t="s">
        <v>61</v>
      </c>
      <c r="D52" s="3">
        <v>12</v>
      </c>
      <c r="E52" s="4">
        <f t="shared" si="2"/>
        <v>45</v>
      </c>
      <c r="F52" s="3">
        <v>14</v>
      </c>
      <c r="G52" s="5" t="s">
        <v>5</v>
      </c>
      <c r="H52" s="3">
        <v>31</v>
      </c>
      <c r="I52" s="6">
        <f t="shared" si="3"/>
        <v>31.11111111111111</v>
      </c>
      <c r="J52" s="31"/>
      <c r="K52" s="4"/>
      <c r="L52" s="10"/>
      <c r="M52" s="4"/>
    </row>
    <row r="53" spans="1:13" s="26" customFormat="1" ht="12.75">
      <c r="A53" s="19" t="s">
        <v>349</v>
      </c>
      <c r="B53" s="2" t="s">
        <v>163</v>
      </c>
      <c r="C53" s="2" t="s">
        <v>4</v>
      </c>
      <c r="D53" s="4">
        <v>18</v>
      </c>
      <c r="E53" s="4">
        <f t="shared" si="2"/>
        <v>67</v>
      </c>
      <c r="F53" s="4">
        <v>20</v>
      </c>
      <c r="G53" s="5" t="s">
        <v>5</v>
      </c>
      <c r="H53" s="4">
        <v>47</v>
      </c>
      <c r="I53" s="6">
        <f t="shared" si="3"/>
        <v>29.850746268656714</v>
      </c>
      <c r="J53" s="31"/>
      <c r="K53" s="4"/>
      <c r="L53" s="10"/>
      <c r="M53" s="4"/>
    </row>
    <row r="54" spans="1:13" s="26" customFormat="1" ht="12.75">
      <c r="A54" s="19" t="s">
        <v>356</v>
      </c>
      <c r="B54" s="2" t="s">
        <v>134</v>
      </c>
      <c r="C54" s="8" t="s">
        <v>0</v>
      </c>
      <c r="D54" s="4">
        <v>19</v>
      </c>
      <c r="E54" s="4">
        <f t="shared" si="2"/>
        <v>76</v>
      </c>
      <c r="F54" s="4">
        <v>18</v>
      </c>
      <c r="G54" s="5" t="s">
        <v>5</v>
      </c>
      <c r="H54" s="4">
        <v>58</v>
      </c>
      <c r="I54" s="6">
        <f t="shared" si="3"/>
        <v>23.684210526315788</v>
      </c>
      <c r="J54" s="31"/>
      <c r="K54" s="28"/>
      <c r="L54" s="28"/>
      <c r="M54" s="28"/>
    </row>
    <row r="57" spans="1:10" s="28" customFormat="1" ht="12.75">
      <c r="A57" s="21"/>
      <c r="B57" s="47" t="s">
        <v>130</v>
      </c>
      <c r="C57" s="47"/>
      <c r="D57" s="47"/>
      <c r="E57" s="47"/>
      <c r="F57" s="47"/>
      <c r="G57" s="47"/>
      <c r="H57" s="47"/>
      <c r="I57" s="47"/>
      <c r="J57" s="31"/>
    </row>
    <row r="58" spans="1:10" s="28" customFormat="1" ht="3" customHeight="1">
      <c r="A58" s="9"/>
      <c r="B58" s="11"/>
      <c r="C58" s="11"/>
      <c r="D58" s="12"/>
      <c r="E58" s="12"/>
      <c r="F58" s="12"/>
      <c r="G58" s="12"/>
      <c r="H58" s="12"/>
      <c r="I58" s="13"/>
      <c r="J58" s="17"/>
    </row>
    <row r="59" spans="1:13" s="26" customFormat="1" ht="12.75">
      <c r="A59" s="19" t="s">
        <v>8</v>
      </c>
      <c r="B59" s="15" t="s">
        <v>197</v>
      </c>
      <c r="C59" s="15" t="s">
        <v>86</v>
      </c>
      <c r="D59" s="9">
        <v>8</v>
      </c>
      <c r="E59" s="4">
        <f aca="true" t="shared" si="4" ref="E59:E67">F59+H59</f>
        <v>32</v>
      </c>
      <c r="F59" s="9">
        <v>18</v>
      </c>
      <c r="G59" s="10" t="s">
        <v>5</v>
      </c>
      <c r="H59" s="9">
        <v>14</v>
      </c>
      <c r="I59" s="6">
        <f aca="true" t="shared" si="5" ref="I59:I67">F59/E59*100</f>
        <v>56.25</v>
      </c>
      <c r="J59" s="31"/>
      <c r="K59" s="28"/>
      <c r="L59" s="28"/>
      <c r="M59" s="28"/>
    </row>
    <row r="60" spans="1:13" s="26" customFormat="1" ht="12.75">
      <c r="A60" s="19" t="s">
        <v>9</v>
      </c>
      <c r="B60" s="2" t="s">
        <v>199</v>
      </c>
      <c r="C60" s="2" t="s">
        <v>214</v>
      </c>
      <c r="D60" s="4">
        <v>7</v>
      </c>
      <c r="E60" s="4">
        <f t="shared" si="4"/>
        <v>25</v>
      </c>
      <c r="F60" s="4">
        <v>12</v>
      </c>
      <c r="G60" s="10" t="s">
        <v>5</v>
      </c>
      <c r="H60" s="4">
        <v>13</v>
      </c>
      <c r="I60" s="6">
        <f t="shared" si="5"/>
        <v>48</v>
      </c>
      <c r="J60" s="31"/>
      <c r="K60" s="28"/>
      <c r="L60" s="28"/>
      <c r="M60" s="28"/>
    </row>
    <row r="61" spans="1:13" s="26" customFormat="1" ht="12.75">
      <c r="A61" s="19" t="s">
        <v>10</v>
      </c>
      <c r="B61" s="2" t="s">
        <v>216</v>
      </c>
      <c r="C61" s="2" t="s">
        <v>214</v>
      </c>
      <c r="D61" s="4">
        <v>6</v>
      </c>
      <c r="E61" s="4">
        <f t="shared" si="4"/>
        <v>23</v>
      </c>
      <c r="F61" s="4">
        <v>11</v>
      </c>
      <c r="G61" s="5" t="s">
        <v>5</v>
      </c>
      <c r="H61" s="4">
        <v>12</v>
      </c>
      <c r="I61" s="6">
        <f t="shared" si="5"/>
        <v>47.82608695652174</v>
      </c>
      <c r="J61" s="31"/>
      <c r="K61" s="28"/>
      <c r="L61" s="28"/>
      <c r="M61" s="28"/>
    </row>
    <row r="62" spans="1:13" s="26" customFormat="1" ht="12.75">
      <c r="A62" s="19" t="s">
        <v>11</v>
      </c>
      <c r="B62" s="3" t="s">
        <v>215</v>
      </c>
      <c r="C62" s="8" t="s">
        <v>214</v>
      </c>
      <c r="D62" s="3">
        <v>8</v>
      </c>
      <c r="E62" s="4">
        <f t="shared" si="4"/>
        <v>30</v>
      </c>
      <c r="F62" s="3">
        <v>14</v>
      </c>
      <c r="G62" s="5" t="s">
        <v>5</v>
      </c>
      <c r="H62" s="3">
        <v>16</v>
      </c>
      <c r="I62" s="6">
        <f t="shared" si="5"/>
        <v>46.666666666666664</v>
      </c>
      <c r="J62" s="31"/>
      <c r="K62" s="4"/>
      <c r="L62" s="10"/>
      <c r="M62" s="4"/>
    </row>
    <row r="63" spans="1:13" s="26" customFormat="1" ht="12.75">
      <c r="A63" s="19" t="s">
        <v>12</v>
      </c>
      <c r="B63" s="2" t="s">
        <v>132</v>
      </c>
      <c r="C63" s="2" t="s">
        <v>128</v>
      </c>
      <c r="D63" s="9">
        <v>7</v>
      </c>
      <c r="E63" s="4">
        <f t="shared" si="4"/>
        <v>28</v>
      </c>
      <c r="F63" s="9">
        <v>12</v>
      </c>
      <c r="G63" s="7" t="s">
        <v>5</v>
      </c>
      <c r="H63" s="9">
        <v>16</v>
      </c>
      <c r="I63" s="6">
        <f t="shared" si="5"/>
        <v>42.857142857142854</v>
      </c>
      <c r="J63" s="31"/>
      <c r="K63" s="4"/>
      <c r="L63" s="10"/>
      <c r="M63" s="4"/>
    </row>
    <row r="64" spans="1:13" s="26" customFormat="1" ht="12.75">
      <c r="A64" s="19" t="s">
        <v>13</v>
      </c>
      <c r="B64" s="15" t="s">
        <v>222</v>
      </c>
      <c r="C64" s="15" t="s">
        <v>166</v>
      </c>
      <c r="D64" s="9">
        <v>8</v>
      </c>
      <c r="E64" s="4">
        <f t="shared" si="4"/>
        <v>31</v>
      </c>
      <c r="F64" s="9">
        <v>8</v>
      </c>
      <c r="G64" s="10" t="s">
        <v>5</v>
      </c>
      <c r="H64" s="9">
        <v>23</v>
      </c>
      <c r="I64" s="6">
        <f t="shared" si="5"/>
        <v>25.806451612903224</v>
      </c>
      <c r="J64" s="31"/>
      <c r="K64" s="4"/>
      <c r="L64" s="10"/>
      <c r="M64" s="4"/>
    </row>
    <row r="65" spans="1:13" s="26" customFormat="1" ht="12.75">
      <c r="A65" s="19" t="s">
        <v>302</v>
      </c>
      <c r="B65" s="2" t="s">
        <v>195</v>
      </c>
      <c r="C65" s="8" t="s">
        <v>0</v>
      </c>
      <c r="D65" s="4">
        <v>10</v>
      </c>
      <c r="E65" s="4">
        <f t="shared" si="4"/>
        <v>36</v>
      </c>
      <c r="F65" s="4">
        <v>8</v>
      </c>
      <c r="G65" s="5" t="s">
        <v>5</v>
      </c>
      <c r="H65" s="4">
        <v>28</v>
      </c>
      <c r="I65" s="6">
        <f t="shared" si="5"/>
        <v>22.22222222222222</v>
      </c>
      <c r="J65" s="31"/>
      <c r="K65" s="28"/>
      <c r="L65" s="28"/>
      <c r="M65" s="28"/>
    </row>
    <row r="66" spans="1:13" s="26" customFormat="1" ht="12.75">
      <c r="A66" s="19" t="s">
        <v>14</v>
      </c>
      <c r="B66" s="2" t="s">
        <v>140</v>
      </c>
      <c r="C66" s="3" t="s">
        <v>61</v>
      </c>
      <c r="D66" s="49">
        <v>9</v>
      </c>
      <c r="E66" s="4">
        <f t="shared" si="4"/>
        <v>32</v>
      </c>
      <c r="F66" s="3">
        <v>7</v>
      </c>
      <c r="G66" s="5" t="s">
        <v>5</v>
      </c>
      <c r="H66" s="3">
        <v>25</v>
      </c>
      <c r="I66" s="6">
        <f t="shared" si="5"/>
        <v>21.875</v>
      </c>
      <c r="J66" s="31"/>
      <c r="K66" s="28"/>
      <c r="L66" s="28"/>
      <c r="M66" s="28"/>
    </row>
    <row r="67" spans="1:13" s="26" customFormat="1" ht="12.75">
      <c r="A67" s="19" t="s">
        <v>15</v>
      </c>
      <c r="B67" s="8" t="s">
        <v>249</v>
      </c>
      <c r="C67" s="8" t="s">
        <v>0</v>
      </c>
      <c r="D67" s="3">
        <v>9</v>
      </c>
      <c r="E67" s="4">
        <f t="shared" si="4"/>
        <v>30</v>
      </c>
      <c r="F67" s="3">
        <v>3</v>
      </c>
      <c r="G67" s="5" t="s">
        <v>5</v>
      </c>
      <c r="H67" s="3">
        <v>27</v>
      </c>
      <c r="I67" s="6">
        <f t="shared" si="5"/>
        <v>10</v>
      </c>
      <c r="J67" s="31"/>
      <c r="K67" s="28"/>
      <c r="L67" s="28"/>
      <c r="M67" s="28"/>
    </row>
    <row r="68" spans="1:13" s="26" customFormat="1" ht="12.75">
      <c r="A68" s="19"/>
      <c r="B68" s="2"/>
      <c r="C68" s="3"/>
      <c r="D68" s="49"/>
      <c r="E68" s="4"/>
      <c r="F68" s="3"/>
      <c r="G68" s="5"/>
      <c r="H68" s="3"/>
      <c r="I68" s="6"/>
      <c r="J68" s="31"/>
      <c r="K68" s="28"/>
      <c r="L68" s="28"/>
      <c r="M68" s="28"/>
    </row>
    <row r="69" spans="1:13" s="26" customFormat="1" ht="12.75">
      <c r="A69" s="19"/>
      <c r="B69" s="2"/>
      <c r="C69" s="3"/>
      <c r="D69" s="49"/>
      <c r="E69" s="4"/>
      <c r="F69" s="3"/>
      <c r="G69" s="5"/>
      <c r="H69" s="3"/>
      <c r="I69" s="6"/>
      <c r="J69" s="31"/>
      <c r="K69" s="28"/>
      <c r="L69" s="28"/>
      <c r="M69" s="28"/>
    </row>
    <row r="70" spans="1:10" s="28" customFormat="1" ht="12.75">
      <c r="A70" s="21"/>
      <c r="B70" s="47" t="s">
        <v>131</v>
      </c>
      <c r="C70" s="48"/>
      <c r="D70" s="48"/>
      <c r="E70" s="48"/>
      <c r="F70" s="48"/>
      <c r="G70" s="48"/>
      <c r="H70" s="48"/>
      <c r="I70" s="48"/>
      <c r="J70" s="31"/>
    </row>
    <row r="71" spans="1:10" s="28" customFormat="1" ht="3" customHeight="1">
      <c r="A71" s="9"/>
      <c r="B71" s="11"/>
      <c r="C71" s="11"/>
      <c r="D71" s="12"/>
      <c r="E71" s="12"/>
      <c r="F71" s="12"/>
      <c r="G71" s="12"/>
      <c r="H71" s="12"/>
      <c r="I71" s="13"/>
      <c r="J71" s="17"/>
    </row>
    <row r="72" spans="1:13" s="26" customFormat="1" ht="12.75">
      <c r="A72" s="19" t="s">
        <v>8</v>
      </c>
      <c r="B72" s="15" t="s">
        <v>343</v>
      </c>
      <c r="C72" s="15" t="s">
        <v>166</v>
      </c>
      <c r="D72" s="3">
        <v>1</v>
      </c>
      <c r="E72" s="4">
        <f aca="true" t="shared" si="6" ref="E72:E116">F72+H72</f>
        <v>4</v>
      </c>
      <c r="F72" s="3">
        <v>3</v>
      </c>
      <c r="G72" s="10" t="s">
        <v>5</v>
      </c>
      <c r="H72" s="3">
        <v>1</v>
      </c>
      <c r="I72" s="6">
        <f aca="true" t="shared" si="7" ref="I72:I116">F72/E72*100</f>
        <v>75</v>
      </c>
      <c r="J72" s="31"/>
      <c r="K72" s="4"/>
      <c r="L72" s="10"/>
      <c r="M72" s="4"/>
    </row>
    <row r="73" spans="1:13" s="26" customFormat="1" ht="12.75">
      <c r="A73" s="19" t="s">
        <v>9</v>
      </c>
      <c r="B73" s="9" t="s">
        <v>227</v>
      </c>
      <c r="C73" s="3" t="s">
        <v>63</v>
      </c>
      <c r="D73" s="9">
        <v>4</v>
      </c>
      <c r="E73" s="4">
        <f t="shared" si="6"/>
        <v>10</v>
      </c>
      <c r="F73" s="9">
        <v>7</v>
      </c>
      <c r="G73" s="10" t="s">
        <v>5</v>
      </c>
      <c r="H73" s="9">
        <v>3</v>
      </c>
      <c r="I73" s="6">
        <f t="shared" si="7"/>
        <v>70</v>
      </c>
      <c r="J73" s="31"/>
      <c r="K73" s="28"/>
      <c r="L73" s="28"/>
      <c r="M73" s="28"/>
    </row>
    <row r="74" spans="1:13" s="26" customFormat="1" ht="12.75">
      <c r="A74" s="19" t="s">
        <v>10</v>
      </c>
      <c r="B74" s="8" t="s">
        <v>290</v>
      </c>
      <c r="C74" s="8" t="s">
        <v>178</v>
      </c>
      <c r="D74" s="3">
        <v>4</v>
      </c>
      <c r="E74" s="4">
        <f t="shared" si="6"/>
        <v>16</v>
      </c>
      <c r="F74" s="3">
        <v>9</v>
      </c>
      <c r="G74" s="7" t="s">
        <v>5</v>
      </c>
      <c r="H74" s="3">
        <v>7</v>
      </c>
      <c r="I74" s="6">
        <f t="shared" si="7"/>
        <v>56.25</v>
      </c>
      <c r="J74" s="31"/>
      <c r="K74" s="28"/>
      <c r="L74" s="28"/>
      <c r="M74" s="28"/>
    </row>
    <row r="75" spans="1:13" s="26" customFormat="1" ht="12.75">
      <c r="A75" s="19" t="s">
        <v>11</v>
      </c>
      <c r="B75" s="8" t="s">
        <v>183</v>
      </c>
      <c r="C75" s="15" t="s">
        <v>166</v>
      </c>
      <c r="D75" s="3">
        <v>1</v>
      </c>
      <c r="E75" s="4">
        <f t="shared" si="6"/>
        <v>4</v>
      </c>
      <c r="F75" s="3">
        <v>2</v>
      </c>
      <c r="G75" s="10" t="s">
        <v>5</v>
      </c>
      <c r="H75" s="3">
        <v>2</v>
      </c>
      <c r="I75" s="6">
        <f t="shared" si="7"/>
        <v>50</v>
      </c>
      <c r="J75" s="31"/>
      <c r="K75" s="28"/>
      <c r="L75" s="28"/>
      <c r="M75" s="28"/>
    </row>
    <row r="76" spans="1:13" s="26" customFormat="1" ht="12.75">
      <c r="A76" s="19" t="s">
        <v>12</v>
      </c>
      <c r="B76" s="8" t="s">
        <v>242</v>
      </c>
      <c r="C76" s="2" t="s">
        <v>128</v>
      </c>
      <c r="D76" s="3">
        <v>5</v>
      </c>
      <c r="E76" s="4">
        <f t="shared" si="6"/>
        <v>20</v>
      </c>
      <c r="F76" s="3">
        <v>8</v>
      </c>
      <c r="G76" s="5" t="s">
        <v>5</v>
      </c>
      <c r="H76" s="3">
        <v>12</v>
      </c>
      <c r="I76" s="6">
        <f t="shared" si="7"/>
        <v>40</v>
      </c>
      <c r="J76" s="31"/>
      <c r="K76" s="28"/>
      <c r="L76" s="28"/>
      <c r="M76" s="28"/>
    </row>
    <row r="77" spans="1:13" s="26" customFormat="1" ht="12.75">
      <c r="A77" s="19" t="s">
        <v>13</v>
      </c>
      <c r="B77" s="2" t="s">
        <v>346</v>
      </c>
      <c r="C77" s="2" t="s">
        <v>214</v>
      </c>
      <c r="D77" s="4">
        <v>2</v>
      </c>
      <c r="E77" s="4">
        <f t="shared" si="6"/>
        <v>5</v>
      </c>
      <c r="F77" s="4">
        <v>2</v>
      </c>
      <c r="G77" s="5" t="s">
        <v>5</v>
      </c>
      <c r="H77" s="4">
        <v>3</v>
      </c>
      <c r="I77" s="6">
        <f t="shared" si="7"/>
        <v>40</v>
      </c>
      <c r="J77" s="31"/>
      <c r="K77" s="28"/>
      <c r="L77" s="28"/>
      <c r="M77" s="28"/>
    </row>
    <row r="78" spans="1:13" s="26" customFormat="1" ht="12.75">
      <c r="A78" s="19" t="s">
        <v>302</v>
      </c>
      <c r="B78" s="2" t="s">
        <v>263</v>
      </c>
      <c r="C78" s="2" t="s">
        <v>128</v>
      </c>
      <c r="D78" s="4">
        <v>3</v>
      </c>
      <c r="E78" s="4">
        <f t="shared" si="6"/>
        <v>12</v>
      </c>
      <c r="F78" s="4">
        <v>4</v>
      </c>
      <c r="G78" s="7" t="s">
        <v>5</v>
      </c>
      <c r="H78" s="4">
        <v>8</v>
      </c>
      <c r="I78" s="6">
        <f t="shared" si="7"/>
        <v>33.33333333333333</v>
      </c>
      <c r="J78" s="31"/>
      <c r="K78" s="28"/>
      <c r="L78" s="28"/>
      <c r="M78" s="28"/>
    </row>
    <row r="79" spans="1:13" s="26" customFormat="1" ht="12.75">
      <c r="A79" s="19" t="s">
        <v>14</v>
      </c>
      <c r="B79" s="8" t="s">
        <v>100</v>
      </c>
      <c r="C79" s="2" t="s">
        <v>3</v>
      </c>
      <c r="D79" s="3">
        <v>3</v>
      </c>
      <c r="E79" s="9">
        <f t="shared" si="6"/>
        <v>9</v>
      </c>
      <c r="F79" s="3">
        <v>3</v>
      </c>
      <c r="G79" s="7" t="s">
        <v>5</v>
      </c>
      <c r="H79" s="3">
        <v>6</v>
      </c>
      <c r="I79" s="6">
        <f t="shared" si="7"/>
        <v>33.33333333333333</v>
      </c>
      <c r="J79" s="31"/>
      <c r="K79" s="28"/>
      <c r="L79" s="28"/>
      <c r="M79" s="28"/>
    </row>
    <row r="80" spans="1:13" s="26" customFormat="1" ht="12.75">
      <c r="A80" s="19" t="s">
        <v>15</v>
      </c>
      <c r="B80" s="15" t="s">
        <v>245</v>
      </c>
      <c r="C80" s="8" t="s">
        <v>166</v>
      </c>
      <c r="D80" s="49">
        <v>2</v>
      </c>
      <c r="E80" s="4">
        <f t="shared" si="6"/>
        <v>6</v>
      </c>
      <c r="F80" s="9">
        <v>2</v>
      </c>
      <c r="G80" s="5" t="s">
        <v>5</v>
      </c>
      <c r="H80" s="9">
        <v>4</v>
      </c>
      <c r="I80" s="6">
        <f t="shared" si="7"/>
        <v>33.33333333333333</v>
      </c>
      <c r="J80" s="31"/>
      <c r="K80" s="4"/>
      <c r="L80" s="10"/>
      <c r="M80" s="4"/>
    </row>
    <row r="81" spans="1:13" s="26" customFormat="1" ht="12.75">
      <c r="A81" s="19" t="s">
        <v>16</v>
      </c>
      <c r="B81" s="2" t="s">
        <v>142</v>
      </c>
      <c r="C81" s="2" t="s">
        <v>1</v>
      </c>
      <c r="D81" s="49">
        <v>6</v>
      </c>
      <c r="E81" s="4">
        <f t="shared" si="6"/>
        <v>18</v>
      </c>
      <c r="F81" s="4">
        <v>5</v>
      </c>
      <c r="G81" s="5" t="s">
        <v>5</v>
      </c>
      <c r="H81" s="4">
        <v>13</v>
      </c>
      <c r="I81" s="6">
        <f t="shared" si="7"/>
        <v>27.77777777777778</v>
      </c>
      <c r="J81" s="31"/>
      <c r="K81" s="28"/>
      <c r="L81" s="28"/>
      <c r="M81" s="28"/>
    </row>
    <row r="82" spans="1:13" s="26" customFormat="1" ht="12.75">
      <c r="A82" s="19" t="s">
        <v>17</v>
      </c>
      <c r="B82" s="9" t="s">
        <v>99</v>
      </c>
      <c r="C82" s="3" t="s">
        <v>63</v>
      </c>
      <c r="D82" s="9">
        <v>4</v>
      </c>
      <c r="E82" s="4">
        <f t="shared" si="6"/>
        <v>11</v>
      </c>
      <c r="F82" s="9">
        <v>3</v>
      </c>
      <c r="G82" s="10" t="s">
        <v>5</v>
      </c>
      <c r="H82" s="9">
        <v>8</v>
      </c>
      <c r="I82" s="6">
        <f t="shared" si="7"/>
        <v>27.27272727272727</v>
      </c>
      <c r="J82" s="17"/>
      <c r="K82" s="16"/>
      <c r="L82" s="28"/>
      <c r="M82" s="28"/>
    </row>
    <row r="83" spans="1:13" s="26" customFormat="1" ht="12.75">
      <c r="A83" s="19" t="s">
        <v>18</v>
      </c>
      <c r="B83" s="8" t="s">
        <v>240</v>
      </c>
      <c r="C83" s="8" t="s">
        <v>178</v>
      </c>
      <c r="D83" s="3">
        <v>1</v>
      </c>
      <c r="E83" s="4">
        <f t="shared" si="6"/>
        <v>4</v>
      </c>
      <c r="F83" s="3">
        <v>1</v>
      </c>
      <c r="G83" s="7" t="s">
        <v>5</v>
      </c>
      <c r="H83" s="3">
        <v>3</v>
      </c>
      <c r="I83" s="6">
        <f t="shared" si="7"/>
        <v>25</v>
      </c>
      <c r="J83" s="31"/>
      <c r="K83" s="28"/>
      <c r="L83" s="28"/>
      <c r="M83" s="28"/>
    </row>
    <row r="84" spans="1:13" s="26" customFormat="1" ht="12.75">
      <c r="A84" s="19"/>
      <c r="B84" s="2" t="s">
        <v>292</v>
      </c>
      <c r="C84" s="3" t="s">
        <v>61</v>
      </c>
      <c r="D84" s="49">
        <v>1</v>
      </c>
      <c r="E84" s="4">
        <f t="shared" si="6"/>
        <v>4</v>
      </c>
      <c r="F84" s="49">
        <v>1</v>
      </c>
      <c r="G84" s="5" t="s">
        <v>5</v>
      </c>
      <c r="H84" s="49">
        <v>3</v>
      </c>
      <c r="I84" s="6">
        <f t="shared" si="7"/>
        <v>25</v>
      </c>
      <c r="J84" s="31"/>
      <c r="K84" s="28"/>
      <c r="L84" s="28"/>
      <c r="M84" s="28"/>
    </row>
    <row r="85" spans="1:13" s="26" customFormat="1" ht="12.75">
      <c r="A85" s="19"/>
      <c r="B85" s="8" t="s">
        <v>264</v>
      </c>
      <c r="C85" s="8" t="s">
        <v>160</v>
      </c>
      <c r="D85" s="4">
        <v>1</v>
      </c>
      <c r="E85" s="4">
        <f t="shared" si="6"/>
        <v>4</v>
      </c>
      <c r="F85" s="4">
        <v>1</v>
      </c>
      <c r="G85" s="5" t="s">
        <v>5</v>
      </c>
      <c r="H85" s="4">
        <v>3</v>
      </c>
      <c r="I85" s="6">
        <f t="shared" si="7"/>
        <v>25</v>
      </c>
      <c r="J85" s="31"/>
      <c r="K85" s="28"/>
      <c r="L85" s="28"/>
      <c r="M85" s="28"/>
    </row>
    <row r="86" spans="1:13" s="26" customFormat="1" ht="12.75">
      <c r="A86" s="19"/>
      <c r="B86" s="2" t="s">
        <v>355</v>
      </c>
      <c r="C86" s="3" t="s">
        <v>61</v>
      </c>
      <c r="D86" s="49">
        <v>1</v>
      </c>
      <c r="E86" s="4">
        <f t="shared" si="6"/>
        <v>4</v>
      </c>
      <c r="F86" s="49">
        <v>1</v>
      </c>
      <c r="G86" s="5" t="s">
        <v>5</v>
      </c>
      <c r="H86" s="49">
        <v>3</v>
      </c>
      <c r="I86" s="6">
        <f t="shared" si="7"/>
        <v>25</v>
      </c>
      <c r="J86" s="31"/>
      <c r="K86" s="4"/>
      <c r="L86" s="10"/>
      <c r="M86" s="4"/>
    </row>
    <row r="87" spans="1:13" s="26" customFormat="1" ht="12.75">
      <c r="A87" s="19"/>
      <c r="B87" s="15" t="s">
        <v>296</v>
      </c>
      <c r="C87" s="2" t="s">
        <v>3</v>
      </c>
      <c r="D87" s="9">
        <v>1</v>
      </c>
      <c r="E87" s="9">
        <f t="shared" si="6"/>
        <v>4</v>
      </c>
      <c r="F87" s="9">
        <v>1</v>
      </c>
      <c r="G87" s="7" t="s">
        <v>5</v>
      </c>
      <c r="H87" s="9">
        <v>3</v>
      </c>
      <c r="I87" s="6">
        <f t="shared" si="7"/>
        <v>25</v>
      </c>
      <c r="J87" s="31"/>
      <c r="K87" s="28"/>
      <c r="L87" s="28"/>
      <c r="M87" s="28"/>
    </row>
    <row r="88" spans="1:13" s="26" customFormat="1" ht="12.75">
      <c r="A88" s="19" t="s">
        <v>303</v>
      </c>
      <c r="B88" s="8" t="s">
        <v>164</v>
      </c>
      <c r="C88" s="2" t="s">
        <v>1</v>
      </c>
      <c r="D88" s="4">
        <v>5</v>
      </c>
      <c r="E88" s="4">
        <f t="shared" si="6"/>
        <v>17</v>
      </c>
      <c r="F88" s="4">
        <v>4</v>
      </c>
      <c r="G88" s="10" t="s">
        <v>5</v>
      </c>
      <c r="H88" s="4">
        <v>13</v>
      </c>
      <c r="I88" s="6">
        <f t="shared" si="7"/>
        <v>23.52941176470588</v>
      </c>
      <c r="J88" s="31"/>
      <c r="K88" s="28"/>
      <c r="L88" s="28"/>
      <c r="M88" s="28"/>
    </row>
    <row r="89" spans="1:13" s="26" customFormat="1" ht="12.75">
      <c r="A89" s="19" t="s">
        <v>23</v>
      </c>
      <c r="B89" s="2" t="s">
        <v>291</v>
      </c>
      <c r="C89" s="2" t="s">
        <v>4</v>
      </c>
      <c r="D89" s="4">
        <v>3</v>
      </c>
      <c r="E89" s="4">
        <f t="shared" si="6"/>
        <v>9</v>
      </c>
      <c r="F89" s="4">
        <v>2</v>
      </c>
      <c r="G89" s="5" t="s">
        <v>5</v>
      </c>
      <c r="H89" s="4">
        <v>7</v>
      </c>
      <c r="I89" s="6">
        <f t="shared" si="7"/>
        <v>22.22222222222222</v>
      </c>
      <c r="J89" s="31"/>
      <c r="K89" s="28"/>
      <c r="L89" s="28"/>
      <c r="M89" s="28"/>
    </row>
    <row r="90" spans="1:13" s="26" customFormat="1" ht="12.75">
      <c r="A90" s="19" t="s">
        <v>76</v>
      </c>
      <c r="B90" s="15" t="s">
        <v>67</v>
      </c>
      <c r="C90" s="2" t="s">
        <v>3</v>
      </c>
      <c r="D90" s="9">
        <v>1</v>
      </c>
      <c r="E90" s="9">
        <f t="shared" si="6"/>
        <v>6</v>
      </c>
      <c r="F90" s="9">
        <v>1</v>
      </c>
      <c r="G90" s="7" t="s">
        <v>5</v>
      </c>
      <c r="H90" s="9">
        <v>5</v>
      </c>
      <c r="I90" s="6">
        <f t="shared" si="7"/>
        <v>16.666666666666664</v>
      </c>
      <c r="J90" s="31"/>
      <c r="K90" s="28"/>
      <c r="L90" s="28"/>
      <c r="M90" s="28"/>
    </row>
    <row r="91" spans="1:13" s="26" customFormat="1" ht="12.75">
      <c r="A91" s="19" t="s">
        <v>77</v>
      </c>
      <c r="B91" s="2" t="s">
        <v>287</v>
      </c>
      <c r="C91" s="2" t="s">
        <v>4</v>
      </c>
      <c r="D91" s="3">
        <v>5</v>
      </c>
      <c r="E91" s="4">
        <f t="shared" si="6"/>
        <v>20</v>
      </c>
      <c r="F91" s="3">
        <v>3</v>
      </c>
      <c r="G91" s="5" t="s">
        <v>5</v>
      </c>
      <c r="H91" s="3">
        <v>17</v>
      </c>
      <c r="I91" s="6">
        <f t="shared" si="7"/>
        <v>15</v>
      </c>
      <c r="J91" s="31"/>
      <c r="K91" s="28"/>
      <c r="L91" s="28"/>
      <c r="M91" s="28"/>
    </row>
    <row r="92" spans="1:13" s="26" customFormat="1" ht="12.75">
      <c r="A92" s="19"/>
      <c r="B92" s="15" t="s">
        <v>260</v>
      </c>
      <c r="C92" s="8" t="s">
        <v>0</v>
      </c>
      <c r="D92" s="9">
        <v>5</v>
      </c>
      <c r="E92" s="4">
        <f t="shared" si="6"/>
        <v>20</v>
      </c>
      <c r="F92" s="9">
        <v>3</v>
      </c>
      <c r="G92" s="5" t="s">
        <v>5</v>
      </c>
      <c r="H92" s="9">
        <v>17</v>
      </c>
      <c r="I92" s="6">
        <f t="shared" si="7"/>
        <v>15</v>
      </c>
      <c r="J92" s="31"/>
      <c r="K92" s="28"/>
      <c r="L92" s="28"/>
      <c r="M92" s="28"/>
    </row>
    <row r="93" spans="1:13" s="26" customFormat="1" ht="12.75">
      <c r="A93" s="19" t="s">
        <v>304</v>
      </c>
      <c r="B93" s="2" t="s">
        <v>186</v>
      </c>
      <c r="C93" s="2" t="s">
        <v>4</v>
      </c>
      <c r="D93" s="53">
        <v>2</v>
      </c>
      <c r="E93" s="4">
        <f t="shared" si="6"/>
        <v>7</v>
      </c>
      <c r="F93" s="53">
        <v>1</v>
      </c>
      <c r="G93" s="5" t="s">
        <v>5</v>
      </c>
      <c r="H93" s="4">
        <v>6</v>
      </c>
      <c r="I93" s="6">
        <f t="shared" si="7"/>
        <v>14.285714285714285</v>
      </c>
      <c r="J93" s="31"/>
      <c r="K93" s="4"/>
      <c r="L93" s="10"/>
      <c r="M93" s="4"/>
    </row>
    <row r="94" spans="1:13" s="26" customFormat="1" ht="12.75">
      <c r="A94" s="19" t="s">
        <v>78</v>
      </c>
      <c r="B94" s="2" t="s">
        <v>224</v>
      </c>
      <c r="C94" s="3" t="s">
        <v>61</v>
      </c>
      <c r="D94" s="49">
        <v>2</v>
      </c>
      <c r="E94" s="4">
        <f t="shared" si="6"/>
        <v>8</v>
      </c>
      <c r="F94" s="49">
        <v>1</v>
      </c>
      <c r="G94" s="5" t="s">
        <v>5</v>
      </c>
      <c r="H94" s="49">
        <v>7</v>
      </c>
      <c r="I94" s="6">
        <f t="shared" si="7"/>
        <v>12.5</v>
      </c>
      <c r="J94" s="31"/>
      <c r="K94" s="28"/>
      <c r="L94" s="28"/>
      <c r="M94" s="28"/>
    </row>
    <row r="95" spans="1:13" s="26" customFormat="1" ht="12.75">
      <c r="A95" s="19"/>
      <c r="B95" s="2" t="s">
        <v>289</v>
      </c>
      <c r="C95" s="2" t="s">
        <v>3</v>
      </c>
      <c r="D95" s="4">
        <v>2</v>
      </c>
      <c r="E95" s="4">
        <f t="shared" si="6"/>
        <v>8</v>
      </c>
      <c r="F95" s="4">
        <v>1</v>
      </c>
      <c r="G95" s="7" t="s">
        <v>5</v>
      </c>
      <c r="H95" s="4">
        <v>7</v>
      </c>
      <c r="I95" s="6">
        <f t="shared" si="7"/>
        <v>12.5</v>
      </c>
      <c r="J95" s="31"/>
      <c r="K95" s="4"/>
      <c r="L95" s="10"/>
      <c r="M95" s="4"/>
    </row>
    <row r="96" spans="1:13" s="26" customFormat="1" ht="12.75">
      <c r="A96" s="19"/>
      <c r="B96" s="15" t="s">
        <v>198</v>
      </c>
      <c r="C96" s="15" t="s">
        <v>86</v>
      </c>
      <c r="D96" s="9">
        <v>3</v>
      </c>
      <c r="E96" s="4">
        <f t="shared" si="6"/>
        <v>8</v>
      </c>
      <c r="F96" s="9">
        <v>1</v>
      </c>
      <c r="G96" s="10" t="s">
        <v>5</v>
      </c>
      <c r="H96" s="9">
        <v>7</v>
      </c>
      <c r="I96" s="6">
        <f t="shared" si="7"/>
        <v>12.5</v>
      </c>
      <c r="J96" s="31"/>
      <c r="K96" s="28"/>
      <c r="L96" s="28"/>
      <c r="M96" s="28"/>
    </row>
    <row r="97" spans="1:13" s="26" customFormat="1" ht="12.75">
      <c r="A97" s="19"/>
      <c r="B97" s="15" t="s">
        <v>348</v>
      </c>
      <c r="C97" s="8" t="s">
        <v>0</v>
      </c>
      <c r="D97" s="9">
        <v>2</v>
      </c>
      <c r="E97" s="4">
        <f t="shared" si="6"/>
        <v>8</v>
      </c>
      <c r="F97" s="9">
        <v>1</v>
      </c>
      <c r="G97" s="5" t="s">
        <v>5</v>
      </c>
      <c r="H97" s="9">
        <v>7</v>
      </c>
      <c r="I97" s="6">
        <f t="shared" si="7"/>
        <v>12.5</v>
      </c>
      <c r="J97" s="31"/>
      <c r="K97" s="28"/>
      <c r="L97" s="28"/>
      <c r="M97" s="28"/>
    </row>
    <row r="98" spans="1:13" s="26" customFormat="1" ht="12.75">
      <c r="A98" s="19"/>
      <c r="B98" s="15" t="s">
        <v>276</v>
      </c>
      <c r="C98" s="15" t="s">
        <v>86</v>
      </c>
      <c r="D98" s="49">
        <v>2</v>
      </c>
      <c r="E98" s="4">
        <f t="shared" si="6"/>
        <v>8</v>
      </c>
      <c r="F98" s="49">
        <v>1</v>
      </c>
      <c r="G98" s="10" t="s">
        <v>5</v>
      </c>
      <c r="H98" s="49">
        <v>7</v>
      </c>
      <c r="I98" s="6">
        <f t="shared" si="7"/>
        <v>12.5</v>
      </c>
      <c r="J98" s="31"/>
      <c r="K98" s="28"/>
      <c r="L98" s="28"/>
      <c r="M98" s="28"/>
    </row>
    <row r="99" spans="1:13" s="26" customFormat="1" ht="12.75">
      <c r="A99" s="19" t="s">
        <v>306</v>
      </c>
      <c r="B99" s="2" t="s">
        <v>293</v>
      </c>
      <c r="C99" s="3" t="s">
        <v>61</v>
      </c>
      <c r="D99" s="3">
        <v>1</v>
      </c>
      <c r="E99" s="4">
        <f t="shared" si="6"/>
        <v>1</v>
      </c>
      <c r="F99" s="3">
        <v>0</v>
      </c>
      <c r="G99" s="5" t="s">
        <v>5</v>
      </c>
      <c r="H99" s="3">
        <v>1</v>
      </c>
      <c r="I99" s="6">
        <f t="shared" si="7"/>
        <v>0</v>
      </c>
      <c r="J99" s="31"/>
      <c r="K99" s="28"/>
      <c r="L99" s="28"/>
      <c r="M99" s="28"/>
    </row>
    <row r="100" spans="1:13" s="26" customFormat="1" ht="12.75">
      <c r="A100" s="19"/>
      <c r="B100" s="2" t="s">
        <v>322</v>
      </c>
      <c r="C100" s="2" t="s">
        <v>3</v>
      </c>
      <c r="D100" s="4">
        <v>1</v>
      </c>
      <c r="E100" s="4">
        <f t="shared" si="6"/>
        <v>2</v>
      </c>
      <c r="F100" s="4">
        <v>0</v>
      </c>
      <c r="G100" s="7" t="s">
        <v>5</v>
      </c>
      <c r="H100" s="4">
        <v>2</v>
      </c>
      <c r="I100" s="6">
        <f t="shared" si="7"/>
        <v>0</v>
      </c>
      <c r="J100" s="31"/>
      <c r="K100" s="28"/>
      <c r="L100" s="28"/>
      <c r="M100" s="28"/>
    </row>
    <row r="101" spans="1:13" s="26" customFormat="1" ht="12.75">
      <c r="A101" s="19"/>
      <c r="B101" s="15" t="s">
        <v>326</v>
      </c>
      <c r="C101" s="8" t="s">
        <v>0</v>
      </c>
      <c r="D101" s="9">
        <v>1</v>
      </c>
      <c r="E101" s="4">
        <f t="shared" si="6"/>
        <v>4</v>
      </c>
      <c r="F101" s="9">
        <v>0</v>
      </c>
      <c r="G101" s="5" t="s">
        <v>5</v>
      </c>
      <c r="H101" s="9">
        <v>4</v>
      </c>
      <c r="I101" s="6">
        <f t="shared" si="7"/>
        <v>0</v>
      </c>
      <c r="J101" s="31"/>
      <c r="K101" s="28"/>
      <c r="L101" s="28"/>
      <c r="M101" s="28"/>
    </row>
    <row r="102" spans="1:13" s="26" customFormat="1" ht="12.75">
      <c r="A102" s="19"/>
      <c r="B102" s="8" t="s">
        <v>221</v>
      </c>
      <c r="C102" s="2" t="s">
        <v>4</v>
      </c>
      <c r="D102" s="3">
        <v>1</v>
      </c>
      <c r="E102" s="4">
        <f t="shared" si="6"/>
        <v>4</v>
      </c>
      <c r="F102" s="3">
        <v>0</v>
      </c>
      <c r="G102" s="5" t="s">
        <v>5</v>
      </c>
      <c r="H102" s="3">
        <v>4</v>
      </c>
      <c r="I102" s="6">
        <f t="shared" si="7"/>
        <v>0</v>
      </c>
      <c r="J102" s="31"/>
      <c r="K102" s="28"/>
      <c r="L102" s="28"/>
      <c r="M102" s="28"/>
    </row>
    <row r="103" spans="1:13" s="26" customFormat="1" ht="12.75">
      <c r="A103" s="19"/>
      <c r="B103" s="2" t="s">
        <v>200</v>
      </c>
      <c r="C103" s="2" t="s">
        <v>214</v>
      </c>
      <c r="D103" s="4">
        <v>1</v>
      </c>
      <c r="E103" s="4">
        <f t="shared" si="6"/>
        <v>4</v>
      </c>
      <c r="F103" s="4">
        <v>0</v>
      </c>
      <c r="G103" s="5" t="s">
        <v>5</v>
      </c>
      <c r="H103" s="4">
        <v>4</v>
      </c>
      <c r="I103" s="6">
        <f t="shared" si="7"/>
        <v>0</v>
      </c>
      <c r="J103" s="31"/>
      <c r="K103" s="28"/>
      <c r="L103" s="28"/>
      <c r="M103" s="28"/>
    </row>
    <row r="104" spans="1:13" s="26" customFormat="1" ht="12.75">
      <c r="A104" s="19"/>
      <c r="B104" s="8" t="s">
        <v>327</v>
      </c>
      <c r="C104" s="8" t="s">
        <v>178</v>
      </c>
      <c r="D104" s="3">
        <v>1</v>
      </c>
      <c r="E104" s="4">
        <f t="shared" si="6"/>
        <v>4</v>
      </c>
      <c r="F104" s="3">
        <v>0</v>
      </c>
      <c r="G104" s="7" t="s">
        <v>5</v>
      </c>
      <c r="H104" s="3">
        <v>4</v>
      </c>
      <c r="I104" s="6">
        <f t="shared" si="7"/>
        <v>0</v>
      </c>
      <c r="J104" s="31"/>
      <c r="K104" s="28"/>
      <c r="L104" s="28"/>
      <c r="M104" s="28"/>
    </row>
    <row r="105" spans="1:13" s="26" customFormat="1" ht="12.75">
      <c r="A105" s="19"/>
      <c r="B105" s="8" t="s">
        <v>328</v>
      </c>
      <c r="C105" s="8" t="s">
        <v>178</v>
      </c>
      <c r="D105" s="3">
        <v>1</v>
      </c>
      <c r="E105" s="4">
        <f t="shared" si="6"/>
        <v>4</v>
      </c>
      <c r="F105" s="3">
        <v>0</v>
      </c>
      <c r="G105" s="7" t="s">
        <v>5</v>
      </c>
      <c r="H105" s="3">
        <v>4</v>
      </c>
      <c r="I105" s="6">
        <f t="shared" si="7"/>
        <v>0</v>
      </c>
      <c r="J105" s="31"/>
      <c r="K105" s="28"/>
      <c r="L105" s="28"/>
      <c r="M105" s="28"/>
    </row>
    <row r="106" spans="1:13" s="26" customFormat="1" ht="12.75">
      <c r="A106" s="19"/>
      <c r="B106" s="2" t="s">
        <v>238</v>
      </c>
      <c r="C106" s="2" t="s">
        <v>4</v>
      </c>
      <c r="D106" s="4">
        <v>1</v>
      </c>
      <c r="E106" s="4">
        <f t="shared" si="6"/>
        <v>4</v>
      </c>
      <c r="F106" s="4">
        <v>0</v>
      </c>
      <c r="G106" s="5" t="s">
        <v>5</v>
      </c>
      <c r="H106" s="4">
        <v>4</v>
      </c>
      <c r="I106" s="6">
        <f t="shared" si="7"/>
        <v>0</v>
      </c>
      <c r="J106" s="31"/>
      <c r="K106" s="28"/>
      <c r="L106" s="28"/>
      <c r="M106" s="28"/>
    </row>
    <row r="107" spans="1:13" s="26" customFormat="1" ht="12.75">
      <c r="A107" s="19"/>
      <c r="B107" s="2" t="s">
        <v>294</v>
      </c>
      <c r="C107" s="3" t="s">
        <v>61</v>
      </c>
      <c r="D107" s="49">
        <v>1</v>
      </c>
      <c r="E107" s="4">
        <f t="shared" si="6"/>
        <v>4</v>
      </c>
      <c r="F107" s="49">
        <v>0</v>
      </c>
      <c r="G107" s="5" t="s">
        <v>5</v>
      </c>
      <c r="H107" s="49">
        <v>4</v>
      </c>
      <c r="I107" s="6">
        <f t="shared" si="7"/>
        <v>0</v>
      </c>
      <c r="J107" s="31"/>
      <c r="K107" s="28"/>
      <c r="L107" s="28"/>
      <c r="M107" s="28"/>
    </row>
    <row r="108" spans="1:13" s="26" customFormat="1" ht="12.75">
      <c r="A108" s="19"/>
      <c r="B108" s="2" t="s">
        <v>300</v>
      </c>
      <c r="C108" s="2" t="s">
        <v>4</v>
      </c>
      <c r="D108" s="53">
        <v>1</v>
      </c>
      <c r="E108" s="4">
        <f t="shared" si="6"/>
        <v>4</v>
      </c>
      <c r="F108" s="53">
        <v>0</v>
      </c>
      <c r="G108" s="5" t="s">
        <v>5</v>
      </c>
      <c r="H108" s="4">
        <v>4</v>
      </c>
      <c r="I108" s="6">
        <f t="shared" si="7"/>
        <v>0</v>
      </c>
      <c r="J108" s="31"/>
      <c r="K108" s="28"/>
      <c r="L108" s="28"/>
      <c r="M108" s="28"/>
    </row>
    <row r="109" spans="1:13" s="26" customFormat="1" ht="12.75">
      <c r="A109" s="19"/>
      <c r="B109" s="2" t="s">
        <v>334</v>
      </c>
      <c r="C109" s="2" t="s">
        <v>3</v>
      </c>
      <c r="D109" s="4">
        <v>1</v>
      </c>
      <c r="E109" s="4">
        <f t="shared" si="6"/>
        <v>4</v>
      </c>
      <c r="F109" s="4">
        <v>0</v>
      </c>
      <c r="G109" s="7" t="s">
        <v>5</v>
      </c>
      <c r="H109" s="4">
        <v>4</v>
      </c>
      <c r="I109" s="6">
        <f t="shared" si="7"/>
        <v>0</v>
      </c>
      <c r="J109" s="31"/>
      <c r="K109" s="28"/>
      <c r="L109" s="28"/>
      <c r="M109" s="28"/>
    </row>
    <row r="110" spans="1:13" s="26" customFormat="1" ht="12.75">
      <c r="A110" s="19"/>
      <c r="B110" s="15" t="s">
        <v>239</v>
      </c>
      <c r="C110" s="8" t="s">
        <v>160</v>
      </c>
      <c r="D110" s="9">
        <v>1</v>
      </c>
      <c r="E110" s="4">
        <f t="shared" si="6"/>
        <v>4</v>
      </c>
      <c r="F110" s="9">
        <v>0</v>
      </c>
      <c r="G110" s="5" t="s">
        <v>5</v>
      </c>
      <c r="H110" s="9">
        <v>4</v>
      </c>
      <c r="I110" s="6">
        <f t="shared" si="7"/>
        <v>0</v>
      </c>
      <c r="J110" s="31"/>
      <c r="K110" s="28"/>
      <c r="L110" s="28"/>
      <c r="M110" s="28"/>
    </row>
    <row r="111" spans="1:13" s="26" customFormat="1" ht="12.75">
      <c r="A111" s="19"/>
      <c r="B111" s="2" t="s">
        <v>347</v>
      </c>
      <c r="C111" s="2" t="s">
        <v>4</v>
      </c>
      <c r="D111" s="53">
        <v>1</v>
      </c>
      <c r="E111" s="4">
        <f t="shared" si="6"/>
        <v>4</v>
      </c>
      <c r="F111" s="53">
        <v>0</v>
      </c>
      <c r="G111" s="5" t="s">
        <v>5</v>
      </c>
      <c r="H111" s="4">
        <v>4</v>
      </c>
      <c r="I111" s="6">
        <f t="shared" si="7"/>
        <v>0</v>
      </c>
      <c r="J111" s="31"/>
      <c r="K111" s="28"/>
      <c r="L111" s="28"/>
      <c r="M111" s="28"/>
    </row>
    <row r="112" spans="1:13" s="26" customFormat="1" ht="12.75">
      <c r="A112" s="19"/>
      <c r="B112" s="2" t="s">
        <v>55</v>
      </c>
      <c r="C112" s="2" t="s">
        <v>3</v>
      </c>
      <c r="D112" s="4">
        <v>2</v>
      </c>
      <c r="E112" s="4">
        <f t="shared" si="6"/>
        <v>5</v>
      </c>
      <c r="F112" s="4">
        <v>0</v>
      </c>
      <c r="G112" s="7" t="s">
        <v>5</v>
      </c>
      <c r="H112" s="4">
        <v>5</v>
      </c>
      <c r="I112" s="6">
        <f t="shared" si="7"/>
        <v>0</v>
      </c>
      <c r="J112" s="31"/>
      <c r="K112" s="28"/>
      <c r="L112" s="28"/>
      <c r="M112" s="28"/>
    </row>
    <row r="113" spans="1:13" s="26" customFormat="1" ht="12.75">
      <c r="A113" s="19"/>
      <c r="B113" s="2" t="s">
        <v>139</v>
      </c>
      <c r="C113" s="3" t="s">
        <v>61</v>
      </c>
      <c r="D113" s="49">
        <v>3</v>
      </c>
      <c r="E113" s="4">
        <f t="shared" si="6"/>
        <v>9</v>
      </c>
      <c r="F113" s="49">
        <v>0</v>
      </c>
      <c r="G113" s="5" t="s">
        <v>5</v>
      </c>
      <c r="H113" s="49">
        <v>9</v>
      </c>
      <c r="I113" s="6">
        <f t="shared" si="7"/>
        <v>0</v>
      </c>
      <c r="J113" s="31"/>
      <c r="K113" s="28"/>
      <c r="L113" s="28"/>
      <c r="M113" s="28"/>
    </row>
    <row r="114" spans="1:13" s="26" customFormat="1" ht="12.75">
      <c r="A114" s="19"/>
      <c r="B114" s="2" t="s">
        <v>187</v>
      </c>
      <c r="C114" s="2" t="s">
        <v>4</v>
      </c>
      <c r="D114" s="4">
        <v>4</v>
      </c>
      <c r="E114" s="4">
        <f t="shared" si="6"/>
        <v>10</v>
      </c>
      <c r="F114" s="4">
        <v>0</v>
      </c>
      <c r="G114" s="5" t="s">
        <v>5</v>
      </c>
      <c r="H114" s="4">
        <v>10</v>
      </c>
      <c r="I114" s="6">
        <f t="shared" si="7"/>
        <v>0</v>
      </c>
      <c r="J114" s="31"/>
      <c r="K114" s="28"/>
      <c r="L114" s="28"/>
      <c r="M114" s="28"/>
    </row>
    <row r="115" spans="1:13" s="26" customFormat="1" ht="12.75">
      <c r="A115" s="19"/>
      <c r="B115" s="8" t="s">
        <v>261</v>
      </c>
      <c r="C115" s="2" t="s">
        <v>4</v>
      </c>
      <c r="D115" s="3">
        <v>4</v>
      </c>
      <c r="E115" s="4">
        <f t="shared" si="6"/>
        <v>12</v>
      </c>
      <c r="F115" s="3">
        <v>0</v>
      </c>
      <c r="G115" s="5" t="s">
        <v>5</v>
      </c>
      <c r="H115" s="3">
        <v>12</v>
      </c>
      <c r="I115" s="6">
        <f t="shared" si="7"/>
        <v>0</v>
      </c>
      <c r="J115" s="31"/>
      <c r="K115" s="28"/>
      <c r="L115" s="28"/>
      <c r="M115" s="28"/>
    </row>
    <row r="116" spans="1:13" s="26" customFormat="1" ht="12.75">
      <c r="A116" s="19"/>
      <c r="B116" s="8" t="s">
        <v>248</v>
      </c>
      <c r="C116" s="8" t="s">
        <v>0</v>
      </c>
      <c r="D116" s="3">
        <v>5</v>
      </c>
      <c r="E116" s="4">
        <f t="shared" si="6"/>
        <v>20</v>
      </c>
      <c r="F116" s="3">
        <v>0</v>
      </c>
      <c r="G116" s="5" t="s">
        <v>5</v>
      </c>
      <c r="H116" s="3">
        <v>20</v>
      </c>
      <c r="I116" s="6">
        <f t="shared" si="7"/>
        <v>0</v>
      </c>
      <c r="J116" s="31"/>
      <c r="K116" s="28"/>
      <c r="L116" s="28"/>
      <c r="M116" s="28"/>
    </row>
    <row r="151" spans="1:10" s="28" customFormat="1" ht="12.75">
      <c r="A151" s="19"/>
      <c r="B151" s="15"/>
      <c r="C151" s="8"/>
      <c r="D151" s="4"/>
      <c r="E151" s="4"/>
      <c r="F151" s="4"/>
      <c r="G151" s="7"/>
      <c r="H151" s="4"/>
      <c r="I151" s="6"/>
      <c r="J151" s="31"/>
    </row>
    <row r="152" spans="1:10" s="28" customFormat="1" ht="12.75">
      <c r="A152" s="19"/>
      <c r="B152" s="15"/>
      <c r="C152" s="8"/>
      <c r="D152" s="4"/>
      <c r="E152" s="4"/>
      <c r="F152" s="4"/>
      <c r="G152" s="7"/>
      <c r="H152" s="4"/>
      <c r="I152" s="6"/>
      <c r="J152" s="31"/>
    </row>
    <row r="153" spans="1:10" s="28" customFormat="1" ht="12.75">
      <c r="A153" s="19"/>
      <c r="B153" s="15"/>
      <c r="C153" s="8"/>
      <c r="D153" s="4"/>
      <c r="E153" s="4"/>
      <c r="F153" s="4"/>
      <c r="G153" s="7"/>
      <c r="H153" s="4"/>
      <c r="I153" s="6"/>
      <c r="J153" s="31"/>
    </row>
    <row r="154" spans="1:10" s="28" customFormat="1" ht="12.75">
      <c r="A154" s="19"/>
      <c r="B154" s="15"/>
      <c r="C154" s="8"/>
      <c r="D154" s="4"/>
      <c r="E154" s="4"/>
      <c r="F154" s="4"/>
      <c r="G154" s="7"/>
      <c r="H154" s="4"/>
      <c r="I154" s="6"/>
      <c r="J154" s="31"/>
    </row>
    <row r="157" spans="1:10" s="28" customFormat="1" ht="12.75">
      <c r="A157" s="19"/>
      <c r="B157" s="4"/>
      <c r="C157" s="8"/>
      <c r="D157" s="4"/>
      <c r="E157" s="4"/>
      <c r="F157" s="4"/>
      <c r="G157" s="7"/>
      <c r="H157" s="4"/>
      <c r="I157" s="6"/>
      <c r="J157" s="31"/>
    </row>
    <row r="158" spans="1:10" s="28" customFormat="1" ht="12.75">
      <c r="A158" s="19"/>
      <c r="B158" s="4"/>
      <c r="C158" s="8"/>
      <c r="D158" s="4"/>
      <c r="E158" s="4"/>
      <c r="F158" s="4"/>
      <c r="G158" s="7"/>
      <c r="H158" s="4"/>
      <c r="I158" s="6"/>
      <c r="J158" s="31"/>
    </row>
    <row r="161" spans="1:10" s="28" customFormat="1" ht="12.75">
      <c r="A161" s="19"/>
      <c r="B161" s="2"/>
      <c r="C161" s="2"/>
      <c r="D161" s="4"/>
      <c r="E161" s="4"/>
      <c r="F161" s="4"/>
      <c r="G161" s="7"/>
      <c r="H161" s="4"/>
      <c r="I161" s="6"/>
      <c r="J161" s="31"/>
    </row>
    <row r="162" spans="1:10" s="28" customFormat="1" ht="12.75">
      <c r="A162" s="19"/>
      <c r="B162" s="2"/>
      <c r="C162" s="2"/>
      <c r="D162" s="4"/>
      <c r="E162" s="4"/>
      <c r="F162" s="4"/>
      <c r="G162" s="7"/>
      <c r="H162" s="4"/>
      <c r="I162" s="6"/>
      <c r="J162" s="31"/>
    </row>
    <row r="165" spans="1:13" s="26" customFormat="1" ht="12.75">
      <c r="A165" s="19"/>
      <c r="B165" s="15"/>
      <c r="C165" s="15"/>
      <c r="D165" s="9"/>
      <c r="E165" s="4"/>
      <c r="F165" s="9"/>
      <c r="G165" s="10"/>
      <c r="H165" s="9"/>
      <c r="I165" s="6"/>
      <c r="J165" s="31"/>
      <c r="K165" s="28"/>
      <c r="L165" s="28"/>
      <c r="M165" s="28"/>
    </row>
    <row r="167" spans="1:9" ht="12.75">
      <c r="A167" s="18"/>
      <c r="B167" s="2"/>
      <c r="C167" s="2"/>
      <c r="D167" s="4"/>
      <c r="E167" s="4"/>
      <c r="F167" s="4"/>
      <c r="G167" s="7"/>
      <c r="H167" s="4"/>
      <c r="I167" s="6"/>
    </row>
    <row r="189" spans="1:9" ht="12.75">
      <c r="A189" s="1"/>
      <c r="B189" s="9"/>
      <c r="C189" s="9"/>
      <c r="D189" s="9"/>
      <c r="E189" s="4"/>
      <c r="F189" s="9"/>
      <c r="G189" s="10"/>
      <c r="H189" s="9"/>
      <c r="I189" s="6"/>
    </row>
    <row r="204" spans="1:9" ht="12.75">
      <c r="A204" s="19"/>
      <c r="B204" s="9"/>
      <c r="C204" s="2"/>
      <c r="D204" s="9"/>
      <c r="E204" s="4"/>
      <c r="F204" s="9"/>
      <c r="G204" s="5"/>
      <c r="H204" s="9"/>
      <c r="I204" s="6"/>
    </row>
    <row r="205" spans="1:9" ht="12.75">
      <c r="A205" s="18"/>
      <c r="B205" s="9"/>
      <c r="C205" s="2"/>
      <c r="D205" s="9"/>
      <c r="E205" s="4"/>
      <c r="F205" s="9"/>
      <c r="G205" s="5"/>
      <c r="H205" s="9"/>
      <c r="I205" s="6"/>
    </row>
    <row r="206" spans="1:10" ht="12.75">
      <c r="A206" s="18"/>
      <c r="B206" s="9"/>
      <c r="C206" s="2"/>
      <c r="D206" s="9"/>
      <c r="E206" s="4"/>
      <c r="F206" s="9"/>
      <c r="G206" s="5"/>
      <c r="H206" s="9"/>
      <c r="I206" s="6"/>
      <c r="J206" s="30"/>
    </row>
    <row r="207" spans="1:9" ht="12.75">
      <c r="A207" s="18"/>
      <c r="B207" s="9"/>
      <c r="C207" s="2"/>
      <c r="D207" s="9"/>
      <c r="E207" s="4"/>
      <c r="F207" s="9"/>
      <c r="G207" s="5"/>
      <c r="H207" s="9"/>
      <c r="I207" s="6"/>
    </row>
    <row r="211" ht="12.75">
      <c r="A211" s="18"/>
    </row>
    <row r="212" ht="12.75">
      <c r="A212" s="19"/>
    </row>
    <row r="213" ht="12.75">
      <c r="A213" s="18"/>
    </row>
    <row r="214" ht="12.75">
      <c r="A214" s="19"/>
    </row>
    <row r="215" ht="12.75">
      <c r="A215" s="18"/>
    </row>
    <row r="216" ht="12.75">
      <c r="A216" s="19"/>
    </row>
    <row r="217" ht="12.75">
      <c r="A217" s="18"/>
    </row>
    <row r="218" spans="1:14" ht="12.75">
      <c r="A218" s="19"/>
      <c r="B218" s="9"/>
      <c r="C218" s="9"/>
      <c r="D218" s="9"/>
      <c r="E218" s="9"/>
      <c r="F218" s="9"/>
      <c r="G218" s="10"/>
      <c r="H218" s="9"/>
      <c r="I218" s="6"/>
      <c r="J218" s="17"/>
      <c r="K218" s="11"/>
      <c r="L218" s="11"/>
      <c r="M218" s="11"/>
      <c r="N218" s="22"/>
    </row>
    <row r="224" spans="1:9" ht="12.75">
      <c r="A224" s="1"/>
      <c r="B224" s="2"/>
      <c r="C224" s="2"/>
      <c r="D224" s="4"/>
      <c r="E224" s="4"/>
      <c r="F224" s="4"/>
      <c r="G224" s="7"/>
      <c r="H224" s="4"/>
      <c r="I224" s="6"/>
    </row>
  </sheetData>
  <sheetProtection/>
  <mergeCells count="3">
    <mergeCell ref="B1:I1"/>
    <mergeCell ref="B57:I57"/>
    <mergeCell ref="B70:I70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6"/>
  <sheetViews>
    <sheetView tabSelected="1" zoomScalePageLayoutView="0" workbookViewId="0" topLeftCell="A1">
      <selection activeCell="T71" sqref="T71"/>
    </sheetView>
  </sheetViews>
  <sheetFormatPr defaultColWidth="9.140625" defaultRowHeight="12.75"/>
  <cols>
    <col min="1" max="1" width="4.140625" style="37" customWidth="1"/>
    <col min="2" max="2" width="25.7109375" style="28" customWidth="1"/>
    <col min="3" max="3" width="16.7109375" style="28" customWidth="1"/>
    <col min="4" max="6" width="5.7109375" style="28" customWidth="1"/>
    <col min="7" max="7" width="2.140625" style="28" customWidth="1"/>
    <col min="8" max="8" width="3.57421875" style="28" bestFit="1" customWidth="1"/>
    <col min="9" max="9" width="10.7109375" style="28" customWidth="1"/>
    <col min="10" max="10" width="9.140625" style="35" customWidth="1"/>
    <col min="11" max="11" width="2.57421875" style="0" customWidth="1"/>
    <col min="12" max="12" width="2.140625" style="0" customWidth="1"/>
    <col min="13" max="13" width="2.57421875" style="0" customWidth="1"/>
  </cols>
  <sheetData>
    <row r="1" spans="1:9" ht="18.75">
      <c r="A1" s="3"/>
      <c r="B1" s="45" t="s">
        <v>286</v>
      </c>
      <c r="C1" s="46"/>
      <c r="D1" s="46"/>
      <c r="E1" s="46"/>
      <c r="F1" s="46"/>
      <c r="G1" s="46"/>
      <c r="H1" s="46"/>
      <c r="I1" s="46"/>
    </row>
    <row r="2" spans="1:10" ht="3" customHeight="1">
      <c r="A2" s="9"/>
      <c r="B2" s="11"/>
      <c r="C2" s="11"/>
      <c r="D2" s="12"/>
      <c r="E2" s="12"/>
      <c r="F2" s="12"/>
      <c r="G2" s="12"/>
      <c r="H2" s="12"/>
      <c r="I2" s="13"/>
      <c r="J2" s="17"/>
    </row>
    <row r="3" spans="1:13" s="28" customFormat="1" ht="12.75">
      <c r="A3" s="19" t="s">
        <v>8</v>
      </c>
      <c r="B3" s="2" t="s">
        <v>270</v>
      </c>
      <c r="C3" s="15" t="s">
        <v>269</v>
      </c>
      <c r="D3" s="53">
        <v>19</v>
      </c>
      <c r="E3" s="4">
        <f>F3+H3</f>
        <v>67</v>
      </c>
      <c r="F3" s="53">
        <v>64</v>
      </c>
      <c r="G3" s="5" t="s">
        <v>5</v>
      </c>
      <c r="H3" s="4">
        <v>3</v>
      </c>
      <c r="I3" s="6">
        <f>F3/E3*100</f>
        <v>95.52238805970148</v>
      </c>
      <c r="J3" s="31"/>
      <c r="K3" s="4"/>
      <c r="L3" s="10"/>
      <c r="M3" s="4"/>
    </row>
    <row r="4" spans="1:13" s="28" customFormat="1" ht="12.75">
      <c r="A4" s="19" t="s">
        <v>9</v>
      </c>
      <c r="B4" s="27" t="s">
        <v>158</v>
      </c>
      <c r="C4" s="8" t="s">
        <v>210</v>
      </c>
      <c r="D4" s="4">
        <v>13</v>
      </c>
      <c r="E4" s="4">
        <f>F4+H4</f>
        <v>52</v>
      </c>
      <c r="F4" s="4">
        <v>49</v>
      </c>
      <c r="G4" s="5" t="s">
        <v>5</v>
      </c>
      <c r="H4" s="4">
        <v>3</v>
      </c>
      <c r="I4" s="6">
        <f>F4/E4*100</f>
        <v>94.23076923076923</v>
      </c>
      <c r="J4" s="31"/>
      <c r="K4" s="4"/>
      <c r="L4" s="10"/>
      <c r="M4" s="4"/>
    </row>
    <row r="5" spans="1:10" s="28" customFormat="1" ht="12.75">
      <c r="A5" s="19" t="s">
        <v>10</v>
      </c>
      <c r="B5" s="49" t="s">
        <v>267</v>
      </c>
      <c r="C5" s="15" t="s">
        <v>233</v>
      </c>
      <c r="D5" s="49">
        <v>16</v>
      </c>
      <c r="E5" s="9">
        <f>F5+H5</f>
        <v>64</v>
      </c>
      <c r="F5" s="49">
        <v>55</v>
      </c>
      <c r="G5" s="5" t="s">
        <v>5</v>
      </c>
      <c r="H5" s="49">
        <v>9</v>
      </c>
      <c r="I5" s="6">
        <f>F5/E5*100</f>
        <v>85.9375</v>
      </c>
      <c r="J5" s="31"/>
    </row>
    <row r="6" spans="1:13" s="28" customFormat="1" ht="12.75">
      <c r="A6" s="19" t="s">
        <v>11</v>
      </c>
      <c r="B6" s="15" t="s">
        <v>266</v>
      </c>
      <c r="C6" s="9" t="s">
        <v>226</v>
      </c>
      <c r="D6" s="9">
        <v>20</v>
      </c>
      <c r="E6" s="4">
        <f>F6+H6</f>
        <v>79</v>
      </c>
      <c r="F6" s="9">
        <v>65</v>
      </c>
      <c r="G6" s="5" t="s">
        <v>5</v>
      </c>
      <c r="H6" s="9">
        <v>14</v>
      </c>
      <c r="I6" s="6">
        <f>F6/E6*100</f>
        <v>82.27848101265823</v>
      </c>
      <c r="J6" s="30"/>
      <c r="K6" s="4"/>
      <c r="L6" s="10"/>
      <c r="M6" s="4"/>
    </row>
    <row r="7" spans="1:13" s="28" customFormat="1" ht="12.75">
      <c r="A7" s="19" t="s">
        <v>12</v>
      </c>
      <c r="B7" s="8" t="s">
        <v>66</v>
      </c>
      <c r="C7" s="8" t="s">
        <v>42</v>
      </c>
      <c r="D7" s="3">
        <v>22</v>
      </c>
      <c r="E7" s="4">
        <f>F7+H7</f>
        <v>87</v>
      </c>
      <c r="F7" s="3">
        <v>69</v>
      </c>
      <c r="G7" s="5" t="s">
        <v>5</v>
      </c>
      <c r="H7" s="3">
        <v>18</v>
      </c>
      <c r="I7" s="38">
        <f>F7/E7*100</f>
        <v>79.3103448275862</v>
      </c>
      <c r="J7" s="31"/>
      <c r="K7" s="4"/>
      <c r="L7" s="10"/>
      <c r="M7" s="4"/>
    </row>
    <row r="8" spans="1:10" s="28" customFormat="1" ht="12.75">
      <c r="A8" s="19" t="s">
        <v>13</v>
      </c>
      <c r="B8" s="9" t="s">
        <v>120</v>
      </c>
      <c r="C8" s="9" t="s">
        <v>119</v>
      </c>
      <c r="D8" s="9">
        <v>22</v>
      </c>
      <c r="E8" s="4">
        <f>F8+H8</f>
        <v>88</v>
      </c>
      <c r="F8" s="9">
        <v>69</v>
      </c>
      <c r="G8" s="10" t="s">
        <v>5</v>
      </c>
      <c r="H8" s="9">
        <v>19</v>
      </c>
      <c r="I8" s="38">
        <f>F8/E8*100</f>
        <v>78.4090909090909</v>
      </c>
      <c r="J8" s="30"/>
    </row>
    <row r="9" spans="1:13" s="28" customFormat="1" ht="12.75">
      <c r="A9" s="19" t="s">
        <v>302</v>
      </c>
      <c r="B9" s="9" t="s">
        <v>145</v>
      </c>
      <c r="C9" s="15" t="s">
        <v>148</v>
      </c>
      <c r="D9" s="9">
        <v>17</v>
      </c>
      <c r="E9" s="4">
        <f>F9+H9</f>
        <v>66</v>
      </c>
      <c r="F9" s="9">
        <v>48</v>
      </c>
      <c r="G9" s="10" t="s">
        <v>5</v>
      </c>
      <c r="H9" s="9">
        <v>18</v>
      </c>
      <c r="I9" s="38">
        <f>F9/E9*100</f>
        <v>72.72727272727273</v>
      </c>
      <c r="J9" s="31"/>
      <c r="K9" s="4"/>
      <c r="L9" s="10"/>
      <c r="M9" s="4"/>
    </row>
    <row r="10" spans="1:13" s="28" customFormat="1" ht="12.75">
      <c r="A10" s="19" t="s">
        <v>14</v>
      </c>
      <c r="B10" s="8" t="s">
        <v>258</v>
      </c>
      <c r="C10" s="9" t="s">
        <v>274</v>
      </c>
      <c r="D10" s="3">
        <v>16</v>
      </c>
      <c r="E10" s="4">
        <f>F10+H10</f>
        <v>62</v>
      </c>
      <c r="F10" s="3">
        <v>44</v>
      </c>
      <c r="G10" s="5" t="s">
        <v>5</v>
      </c>
      <c r="H10" s="3">
        <v>18</v>
      </c>
      <c r="I10" s="6">
        <f>F10/E10*100</f>
        <v>70.96774193548387</v>
      </c>
      <c r="J10" s="31"/>
      <c r="K10" s="4"/>
      <c r="L10" s="10"/>
      <c r="M10" s="4"/>
    </row>
    <row r="11" spans="1:13" s="28" customFormat="1" ht="12.75">
      <c r="A11" s="19" t="s">
        <v>15</v>
      </c>
      <c r="B11" s="9" t="s">
        <v>70</v>
      </c>
      <c r="C11" s="15" t="s">
        <v>269</v>
      </c>
      <c r="D11" s="9">
        <v>22</v>
      </c>
      <c r="E11" s="4">
        <f>F11+H11</f>
        <v>84</v>
      </c>
      <c r="F11" s="9">
        <v>59</v>
      </c>
      <c r="G11" s="10" t="s">
        <v>5</v>
      </c>
      <c r="H11" s="9">
        <v>25</v>
      </c>
      <c r="I11" s="6">
        <f>F11/E11*100</f>
        <v>70.23809523809523</v>
      </c>
      <c r="J11" s="31"/>
      <c r="K11" s="4"/>
      <c r="L11" s="10"/>
      <c r="M11" s="4"/>
    </row>
    <row r="12" spans="1:13" s="28" customFormat="1" ht="12.75">
      <c r="A12" s="19" t="s">
        <v>16</v>
      </c>
      <c r="B12" s="9" t="s">
        <v>188</v>
      </c>
      <c r="C12" s="8" t="s">
        <v>42</v>
      </c>
      <c r="D12" s="9">
        <v>19</v>
      </c>
      <c r="E12" s="4">
        <f>F12+H12</f>
        <v>76</v>
      </c>
      <c r="F12" s="9">
        <v>52</v>
      </c>
      <c r="G12" s="5" t="s">
        <v>5</v>
      </c>
      <c r="H12" s="9">
        <v>24</v>
      </c>
      <c r="I12" s="38">
        <f>F12/E12*100</f>
        <v>68.42105263157895</v>
      </c>
      <c r="J12" s="31"/>
      <c r="K12" s="4"/>
      <c r="L12" s="10"/>
      <c r="M12" s="4"/>
    </row>
    <row r="13" spans="1:13" s="28" customFormat="1" ht="12.75">
      <c r="A13" s="19" t="s">
        <v>17</v>
      </c>
      <c r="B13" s="8" t="s">
        <v>41</v>
      </c>
      <c r="C13" s="8" t="s">
        <v>42</v>
      </c>
      <c r="D13" s="3">
        <v>22</v>
      </c>
      <c r="E13" s="4">
        <f>F13+H13</f>
        <v>88</v>
      </c>
      <c r="F13" s="3">
        <v>59</v>
      </c>
      <c r="G13" s="5" t="s">
        <v>5</v>
      </c>
      <c r="H13" s="3">
        <v>29</v>
      </c>
      <c r="I13" s="38">
        <f>F13/E13*100</f>
        <v>67.04545454545455</v>
      </c>
      <c r="J13" s="31"/>
      <c r="K13" s="4"/>
      <c r="L13" s="10"/>
      <c r="M13" s="4"/>
    </row>
    <row r="14" spans="1:13" s="28" customFormat="1" ht="12.75">
      <c r="A14" s="19" t="s">
        <v>18</v>
      </c>
      <c r="B14" s="8" t="s">
        <v>176</v>
      </c>
      <c r="C14" s="8" t="s">
        <v>42</v>
      </c>
      <c r="D14" s="3">
        <v>22</v>
      </c>
      <c r="E14" s="4">
        <f>F14+H14</f>
        <v>88</v>
      </c>
      <c r="F14" s="3">
        <v>58</v>
      </c>
      <c r="G14" s="5" t="s">
        <v>5</v>
      </c>
      <c r="H14" s="3">
        <v>30</v>
      </c>
      <c r="I14" s="38">
        <f>F14/E14*100</f>
        <v>65.9090909090909</v>
      </c>
      <c r="J14" s="31"/>
      <c r="K14" s="4"/>
      <c r="L14" s="10"/>
      <c r="M14" s="4"/>
    </row>
    <row r="15" spans="1:10" s="28" customFormat="1" ht="12.75">
      <c r="A15" s="19" t="s">
        <v>19</v>
      </c>
      <c r="B15" s="9" t="s">
        <v>99</v>
      </c>
      <c r="C15" s="3" t="s">
        <v>2</v>
      </c>
      <c r="D15" s="9">
        <v>16</v>
      </c>
      <c r="E15" s="4">
        <f>F15+H15</f>
        <v>64</v>
      </c>
      <c r="F15" s="9">
        <v>42</v>
      </c>
      <c r="G15" s="10" t="s">
        <v>5</v>
      </c>
      <c r="H15" s="9">
        <v>22</v>
      </c>
      <c r="I15" s="6">
        <f>F15/E15*100</f>
        <v>65.625</v>
      </c>
      <c r="J15" s="30"/>
    </row>
    <row r="16" spans="1:10" s="28" customFormat="1" ht="12.75">
      <c r="A16" s="19" t="s">
        <v>20</v>
      </c>
      <c r="B16" s="15" t="s">
        <v>114</v>
      </c>
      <c r="C16" s="15" t="s">
        <v>226</v>
      </c>
      <c r="D16" s="9">
        <v>22</v>
      </c>
      <c r="E16" s="4">
        <f>F16+H16</f>
        <v>87</v>
      </c>
      <c r="F16" s="9">
        <v>57</v>
      </c>
      <c r="G16" s="5" t="s">
        <v>5</v>
      </c>
      <c r="H16" s="9">
        <v>30</v>
      </c>
      <c r="I16" s="6">
        <f>F16/E16*100</f>
        <v>65.51724137931035</v>
      </c>
      <c r="J16" s="30"/>
    </row>
    <row r="17" spans="1:13" s="28" customFormat="1" ht="12.75">
      <c r="A17" s="19" t="s">
        <v>21</v>
      </c>
      <c r="B17" s="2" t="s">
        <v>186</v>
      </c>
      <c r="C17" s="2" t="s">
        <v>219</v>
      </c>
      <c r="D17" s="53">
        <v>20</v>
      </c>
      <c r="E17" s="4">
        <f>F17+H17</f>
        <v>79</v>
      </c>
      <c r="F17" s="53">
        <v>51</v>
      </c>
      <c r="G17" s="5" t="s">
        <v>5</v>
      </c>
      <c r="H17" s="4">
        <v>28</v>
      </c>
      <c r="I17" s="6">
        <f>F17/E17*100</f>
        <v>64.55696202531645</v>
      </c>
      <c r="J17" s="31"/>
      <c r="K17" s="4"/>
      <c r="L17" s="10"/>
      <c r="M17" s="4"/>
    </row>
    <row r="18" spans="1:13" s="28" customFormat="1" ht="12.75">
      <c r="A18" s="19" t="s">
        <v>22</v>
      </c>
      <c r="B18" s="8" t="s">
        <v>154</v>
      </c>
      <c r="C18" s="15" t="s">
        <v>269</v>
      </c>
      <c r="D18" s="3">
        <v>20</v>
      </c>
      <c r="E18" s="4">
        <f>F18+H18</f>
        <v>76</v>
      </c>
      <c r="F18" s="3">
        <v>48</v>
      </c>
      <c r="G18" s="5" t="s">
        <v>5</v>
      </c>
      <c r="H18" s="3">
        <v>28</v>
      </c>
      <c r="I18" s="6">
        <f>F18/E18*100</f>
        <v>63.1578947368421</v>
      </c>
      <c r="J18" s="31"/>
      <c r="K18" s="4"/>
      <c r="L18" s="10"/>
      <c r="M18" s="4"/>
    </row>
    <row r="19" spans="1:13" s="28" customFormat="1" ht="12.75">
      <c r="A19" s="19" t="s">
        <v>303</v>
      </c>
      <c r="B19" s="2" t="s">
        <v>204</v>
      </c>
      <c r="C19" s="15" t="s">
        <v>233</v>
      </c>
      <c r="D19" s="4">
        <v>14</v>
      </c>
      <c r="E19" s="9">
        <f>F19+H19</f>
        <v>54</v>
      </c>
      <c r="F19" s="4">
        <v>34</v>
      </c>
      <c r="G19" s="5" t="s">
        <v>5</v>
      </c>
      <c r="H19" s="4">
        <v>20</v>
      </c>
      <c r="I19" s="6">
        <f>F19/E19*100</f>
        <v>62.96296296296296</v>
      </c>
      <c r="J19" s="31"/>
      <c r="K19" s="4"/>
      <c r="L19" s="10"/>
      <c r="M19" s="4"/>
    </row>
    <row r="20" spans="1:10" s="28" customFormat="1" ht="12.75">
      <c r="A20" s="19" t="s">
        <v>23</v>
      </c>
      <c r="B20" s="2" t="s">
        <v>243</v>
      </c>
      <c r="C20" s="15" t="s">
        <v>269</v>
      </c>
      <c r="D20" s="4">
        <v>12</v>
      </c>
      <c r="E20" s="4">
        <f>F20+H20</f>
        <v>44</v>
      </c>
      <c r="F20" s="4">
        <v>27</v>
      </c>
      <c r="G20" s="5" t="s">
        <v>5</v>
      </c>
      <c r="H20" s="4">
        <v>17</v>
      </c>
      <c r="I20" s="6">
        <f>F20/E20*100</f>
        <v>61.36363636363637</v>
      </c>
      <c r="J20" s="31"/>
    </row>
    <row r="21" spans="1:13" s="28" customFormat="1" ht="12.75">
      <c r="A21" s="19" t="s">
        <v>76</v>
      </c>
      <c r="B21" s="8" t="s">
        <v>259</v>
      </c>
      <c r="C21" s="9" t="s">
        <v>274</v>
      </c>
      <c r="D21" s="3">
        <v>19</v>
      </c>
      <c r="E21" s="4">
        <f>F21+H21</f>
        <v>74</v>
      </c>
      <c r="F21" s="3">
        <v>42</v>
      </c>
      <c r="G21" s="5" t="s">
        <v>5</v>
      </c>
      <c r="H21" s="3">
        <v>32</v>
      </c>
      <c r="I21" s="6">
        <f>F21/E21*100</f>
        <v>56.75675675675676</v>
      </c>
      <c r="J21" s="31"/>
      <c r="K21" s="4"/>
      <c r="L21" s="10"/>
      <c r="M21" s="4"/>
    </row>
    <row r="22" spans="1:10" s="28" customFormat="1" ht="12.75">
      <c r="A22" s="19" t="s">
        <v>77</v>
      </c>
      <c r="B22" s="8" t="s">
        <v>72</v>
      </c>
      <c r="C22" s="3" t="s">
        <v>2</v>
      </c>
      <c r="D22" s="3">
        <v>21</v>
      </c>
      <c r="E22" s="4">
        <f>F22+H22</f>
        <v>82</v>
      </c>
      <c r="F22" s="3">
        <v>46</v>
      </c>
      <c r="G22" s="5" t="s">
        <v>5</v>
      </c>
      <c r="H22" s="3">
        <v>36</v>
      </c>
      <c r="I22" s="6">
        <f>F22/E22*100</f>
        <v>56.09756097560976</v>
      </c>
      <c r="J22" s="30"/>
    </row>
    <row r="23" spans="1:10" s="28" customFormat="1" ht="12.75">
      <c r="A23" s="19" t="s">
        <v>24</v>
      </c>
      <c r="B23" s="9" t="s">
        <v>281</v>
      </c>
      <c r="C23" s="49" t="s">
        <v>279</v>
      </c>
      <c r="D23" s="9">
        <v>17</v>
      </c>
      <c r="E23" s="4">
        <f>F23+H23</f>
        <v>67</v>
      </c>
      <c r="F23" s="9">
        <v>36</v>
      </c>
      <c r="G23" s="10" t="s">
        <v>5</v>
      </c>
      <c r="H23" s="9">
        <v>31</v>
      </c>
      <c r="I23" s="6">
        <f>F23/E23*100</f>
        <v>53.73134328358209</v>
      </c>
      <c r="J23" s="31"/>
    </row>
    <row r="24" spans="1:10" s="28" customFormat="1" ht="12.75">
      <c r="A24" s="19" t="s">
        <v>304</v>
      </c>
      <c r="B24" s="9" t="s">
        <v>121</v>
      </c>
      <c r="C24" s="9" t="s">
        <v>119</v>
      </c>
      <c r="D24" s="9">
        <v>21</v>
      </c>
      <c r="E24" s="4">
        <f>F24+H24</f>
        <v>84</v>
      </c>
      <c r="F24" s="9">
        <v>45</v>
      </c>
      <c r="G24" s="5" t="s">
        <v>5</v>
      </c>
      <c r="H24" s="9">
        <v>39</v>
      </c>
      <c r="I24" s="38">
        <f>F24/E24*100</f>
        <v>53.57142857142857</v>
      </c>
      <c r="J24" s="31"/>
    </row>
    <row r="25" spans="1:13" s="28" customFormat="1" ht="12.75">
      <c r="A25" s="19" t="s">
        <v>78</v>
      </c>
      <c r="B25" s="9" t="s">
        <v>227</v>
      </c>
      <c r="C25" s="3" t="s">
        <v>2</v>
      </c>
      <c r="D25" s="9">
        <v>16</v>
      </c>
      <c r="E25" s="4">
        <f>F25+H25</f>
        <v>62</v>
      </c>
      <c r="F25" s="9">
        <v>33</v>
      </c>
      <c r="G25" s="5" t="s">
        <v>5</v>
      </c>
      <c r="H25" s="9">
        <v>29</v>
      </c>
      <c r="I25" s="6">
        <f>F25/E25*100</f>
        <v>53.2258064516129</v>
      </c>
      <c r="J25" s="31"/>
      <c r="K25" s="4"/>
      <c r="L25" s="10"/>
      <c r="M25" s="4"/>
    </row>
    <row r="26" spans="1:13" s="28" customFormat="1" ht="12.75">
      <c r="A26" s="19" t="s">
        <v>25</v>
      </c>
      <c r="B26" s="9" t="s">
        <v>118</v>
      </c>
      <c r="C26" s="9" t="s">
        <v>119</v>
      </c>
      <c r="D26" s="9">
        <v>17</v>
      </c>
      <c r="E26" s="4">
        <f>F26+H26</f>
        <v>68</v>
      </c>
      <c r="F26" s="9">
        <v>36</v>
      </c>
      <c r="G26" s="5" t="s">
        <v>5</v>
      </c>
      <c r="H26" s="9">
        <v>32</v>
      </c>
      <c r="I26" s="38">
        <f>F26/E26*100</f>
        <v>52.94117647058824</v>
      </c>
      <c r="J26" s="31"/>
      <c r="K26" s="4"/>
      <c r="L26" s="10"/>
      <c r="M26" s="4"/>
    </row>
    <row r="27" spans="1:13" s="28" customFormat="1" ht="12.75">
      <c r="A27" s="19" t="s">
        <v>305</v>
      </c>
      <c r="B27" s="8" t="s">
        <v>237</v>
      </c>
      <c r="C27" s="8" t="s">
        <v>210</v>
      </c>
      <c r="D27" s="4">
        <v>18</v>
      </c>
      <c r="E27" s="4">
        <f>F27+H27</f>
        <v>72</v>
      </c>
      <c r="F27" s="4">
        <v>38</v>
      </c>
      <c r="G27" s="5" t="s">
        <v>5</v>
      </c>
      <c r="H27" s="4">
        <v>34</v>
      </c>
      <c r="I27" s="6">
        <f>F27/E27*100</f>
        <v>52.77777777777778</v>
      </c>
      <c r="J27" s="31"/>
      <c r="K27" s="4"/>
      <c r="L27" s="10"/>
      <c r="M27" s="4"/>
    </row>
    <row r="28" spans="1:13" s="28" customFormat="1" ht="12.75">
      <c r="A28" s="19" t="s">
        <v>26</v>
      </c>
      <c r="B28" s="49" t="s">
        <v>280</v>
      </c>
      <c r="C28" s="49" t="s">
        <v>279</v>
      </c>
      <c r="D28" s="49">
        <v>22</v>
      </c>
      <c r="E28" s="4">
        <f>F28+H28</f>
        <v>87</v>
      </c>
      <c r="F28" s="49">
        <v>45</v>
      </c>
      <c r="G28" s="5" t="s">
        <v>5</v>
      </c>
      <c r="H28" s="49">
        <v>42</v>
      </c>
      <c r="I28" s="6">
        <f>F28/E28*100</f>
        <v>51.724137931034484</v>
      </c>
      <c r="J28" s="31"/>
      <c r="K28" s="4"/>
      <c r="L28" s="10"/>
      <c r="M28" s="4"/>
    </row>
    <row r="29" spans="1:13" s="28" customFormat="1" ht="12.75">
      <c r="A29" s="19" t="s">
        <v>27</v>
      </c>
      <c r="B29" s="8" t="s">
        <v>146</v>
      </c>
      <c r="C29" s="15" t="s">
        <v>148</v>
      </c>
      <c r="D29" s="3">
        <v>22</v>
      </c>
      <c r="E29" s="9">
        <f>F29+H29</f>
        <v>85</v>
      </c>
      <c r="F29" s="3">
        <v>43</v>
      </c>
      <c r="G29" s="10" t="s">
        <v>5</v>
      </c>
      <c r="H29" s="3">
        <v>42</v>
      </c>
      <c r="I29" s="38">
        <f>F29/E29*100</f>
        <v>50.588235294117645</v>
      </c>
      <c r="J29" s="31"/>
      <c r="K29" s="4"/>
      <c r="L29" s="10"/>
      <c r="M29" s="4"/>
    </row>
    <row r="30" spans="1:13" s="28" customFormat="1" ht="12.75">
      <c r="A30" s="19" t="s">
        <v>306</v>
      </c>
      <c r="B30" s="27" t="s">
        <v>157</v>
      </c>
      <c r="C30" s="8" t="s">
        <v>210</v>
      </c>
      <c r="D30" s="4">
        <v>18</v>
      </c>
      <c r="E30" s="4">
        <f>F30+H30</f>
        <v>72</v>
      </c>
      <c r="F30" s="4">
        <v>36</v>
      </c>
      <c r="G30" s="5" t="s">
        <v>5</v>
      </c>
      <c r="H30" s="4">
        <v>36</v>
      </c>
      <c r="I30" s="6">
        <f>F30/E30*100</f>
        <v>50</v>
      </c>
      <c r="J30" s="31"/>
      <c r="K30" s="4"/>
      <c r="L30" s="10"/>
      <c r="M30" s="4"/>
    </row>
    <row r="31" spans="1:10" s="28" customFormat="1" ht="12.75">
      <c r="A31" s="19" t="s">
        <v>79</v>
      </c>
      <c r="B31" s="2" t="s">
        <v>151</v>
      </c>
      <c r="C31" s="15" t="s">
        <v>233</v>
      </c>
      <c r="D31" s="4">
        <v>12</v>
      </c>
      <c r="E31" s="9">
        <f>F31+H31</f>
        <v>48</v>
      </c>
      <c r="F31" s="4">
        <v>23</v>
      </c>
      <c r="G31" s="5" t="s">
        <v>5</v>
      </c>
      <c r="H31" s="4">
        <v>25</v>
      </c>
      <c r="I31" s="6">
        <f>F31/E31*100</f>
        <v>47.91666666666667</v>
      </c>
      <c r="J31" s="31"/>
    </row>
    <row r="32" spans="1:13" s="28" customFormat="1" ht="12.75">
      <c r="A32" s="19" t="s">
        <v>28</v>
      </c>
      <c r="B32" s="15" t="s">
        <v>198</v>
      </c>
      <c r="C32" s="15" t="s">
        <v>277</v>
      </c>
      <c r="D32" s="9">
        <v>21</v>
      </c>
      <c r="E32" s="4">
        <f>F32+H32</f>
        <v>84</v>
      </c>
      <c r="F32" s="9">
        <v>40</v>
      </c>
      <c r="G32" s="5" t="s">
        <v>5</v>
      </c>
      <c r="H32" s="9">
        <v>44</v>
      </c>
      <c r="I32" s="6">
        <f>F32/E32*100</f>
        <v>47.61904761904761</v>
      </c>
      <c r="J32" s="31"/>
      <c r="K32" s="4"/>
      <c r="L32" s="10"/>
      <c r="M32" s="4"/>
    </row>
    <row r="33" spans="1:14" s="28" customFormat="1" ht="12.75">
      <c r="A33" s="19" t="s">
        <v>307</v>
      </c>
      <c r="B33" s="2" t="s">
        <v>137</v>
      </c>
      <c r="C33" s="8" t="s">
        <v>210</v>
      </c>
      <c r="D33" s="4">
        <v>14</v>
      </c>
      <c r="E33" s="4">
        <f>F33+H33</f>
        <v>56</v>
      </c>
      <c r="F33" s="4">
        <v>26</v>
      </c>
      <c r="G33" s="5" t="s">
        <v>5</v>
      </c>
      <c r="H33" s="4">
        <v>30</v>
      </c>
      <c r="I33" s="6">
        <f>F33/E33*100</f>
        <v>46.42857142857143</v>
      </c>
      <c r="J33" s="17"/>
      <c r="K33" s="4"/>
      <c r="L33" s="10"/>
      <c r="M33" s="4"/>
      <c r="N33" s="22"/>
    </row>
    <row r="34" spans="1:13" s="28" customFormat="1" ht="12.75">
      <c r="A34" s="19" t="s">
        <v>315</v>
      </c>
      <c r="B34" s="15" t="s">
        <v>96</v>
      </c>
      <c r="C34" s="9" t="s">
        <v>226</v>
      </c>
      <c r="D34" s="9">
        <v>17</v>
      </c>
      <c r="E34" s="4">
        <f>F34+H34</f>
        <v>63</v>
      </c>
      <c r="F34" s="9">
        <v>29</v>
      </c>
      <c r="G34" s="5" t="s">
        <v>5</v>
      </c>
      <c r="H34" s="9">
        <v>34</v>
      </c>
      <c r="I34" s="6">
        <f>F34/E34*100</f>
        <v>46.03174603174603</v>
      </c>
      <c r="J34" s="30"/>
      <c r="K34" s="4"/>
      <c r="L34" s="10"/>
      <c r="M34" s="4"/>
    </row>
    <row r="35" spans="1:10" s="49" customFormat="1" ht="12.75">
      <c r="A35" s="19" t="s">
        <v>308</v>
      </c>
      <c r="B35" s="49" t="s">
        <v>278</v>
      </c>
      <c r="C35" s="49" t="s">
        <v>279</v>
      </c>
      <c r="D35" s="49">
        <v>21</v>
      </c>
      <c r="E35" s="4">
        <f>F35+H35</f>
        <v>83</v>
      </c>
      <c r="F35" s="49">
        <v>38</v>
      </c>
      <c r="G35" s="5" t="s">
        <v>5</v>
      </c>
      <c r="H35" s="49">
        <v>45</v>
      </c>
      <c r="I35" s="6">
        <f>F35/E35*100</f>
        <v>45.78313253012048</v>
      </c>
      <c r="J35" s="56"/>
    </row>
    <row r="36" spans="1:13" s="28" customFormat="1" ht="12.75">
      <c r="A36" s="19" t="s">
        <v>309</v>
      </c>
      <c r="B36" s="9" t="s">
        <v>282</v>
      </c>
      <c r="C36" s="49" t="s">
        <v>279</v>
      </c>
      <c r="D36" s="9">
        <v>14</v>
      </c>
      <c r="E36" s="4">
        <f>F36+H36</f>
        <v>49</v>
      </c>
      <c r="F36" s="9">
        <v>22</v>
      </c>
      <c r="G36" s="5" t="s">
        <v>5</v>
      </c>
      <c r="H36" s="9">
        <v>27</v>
      </c>
      <c r="I36" s="6">
        <f>F36/E36*100</f>
        <v>44.89795918367347</v>
      </c>
      <c r="J36" s="31"/>
      <c r="K36" s="4"/>
      <c r="L36" s="10"/>
      <c r="M36" s="4"/>
    </row>
    <row r="37" spans="1:13" s="28" customFormat="1" ht="12.75">
      <c r="A37" s="19" t="s">
        <v>310</v>
      </c>
      <c r="B37" s="2" t="s">
        <v>205</v>
      </c>
      <c r="C37" s="2" t="s">
        <v>219</v>
      </c>
      <c r="D37" s="53">
        <v>22</v>
      </c>
      <c r="E37" s="4">
        <f>F37+H37</f>
        <v>87</v>
      </c>
      <c r="F37" s="53">
        <v>39</v>
      </c>
      <c r="G37" s="5" t="s">
        <v>5</v>
      </c>
      <c r="H37" s="4">
        <v>48</v>
      </c>
      <c r="I37" s="6">
        <f>F37/E37*100</f>
        <v>44.827586206896555</v>
      </c>
      <c r="J37" s="31"/>
      <c r="K37" s="4"/>
      <c r="L37" s="10"/>
      <c r="M37" s="4"/>
    </row>
    <row r="38" spans="1:10" s="28" customFormat="1" ht="12.75">
      <c r="A38" s="19" t="s">
        <v>52</v>
      </c>
      <c r="B38" s="15" t="s">
        <v>95</v>
      </c>
      <c r="C38" s="2" t="s">
        <v>219</v>
      </c>
      <c r="D38" s="9">
        <v>22</v>
      </c>
      <c r="E38" s="4">
        <f>F38+H38</f>
        <v>87</v>
      </c>
      <c r="F38" s="9">
        <v>37</v>
      </c>
      <c r="G38" s="10" t="s">
        <v>5</v>
      </c>
      <c r="H38" s="9">
        <v>50</v>
      </c>
      <c r="I38" s="6">
        <f>F38/E38*100</f>
        <v>42.5287356321839</v>
      </c>
      <c r="J38" s="31"/>
    </row>
    <row r="39" spans="1:10" s="28" customFormat="1" ht="12.75">
      <c r="A39" s="19" t="s">
        <v>311</v>
      </c>
      <c r="B39" s="8" t="s">
        <v>271</v>
      </c>
      <c r="C39" s="9" t="s">
        <v>274</v>
      </c>
      <c r="D39" s="49">
        <v>17</v>
      </c>
      <c r="E39" s="4">
        <f>F39+H39</f>
        <v>67</v>
      </c>
      <c r="F39" s="3">
        <v>28</v>
      </c>
      <c r="G39" s="5" t="s">
        <v>5</v>
      </c>
      <c r="H39" s="3">
        <v>39</v>
      </c>
      <c r="I39" s="6">
        <f>F39/E39*100</f>
        <v>41.7910447761194</v>
      </c>
      <c r="J39" s="31"/>
    </row>
    <row r="40" spans="1:13" s="28" customFormat="1" ht="12.75">
      <c r="A40" s="19"/>
      <c r="B40" s="15" t="s">
        <v>115</v>
      </c>
      <c r="C40" s="15" t="s">
        <v>226</v>
      </c>
      <c r="D40" s="9">
        <v>19</v>
      </c>
      <c r="E40" s="4">
        <f>F40+H40</f>
        <v>67</v>
      </c>
      <c r="F40" s="9">
        <v>28</v>
      </c>
      <c r="G40" s="10" t="s">
        <v>5</v>
      </c>
      <c r="H40" s="9">
        <v>39</v>
      </c>
      <c r="I40" s="6">
        <f>F40/E40*100</f>
        <v>41.7910447761194</v>
      </c>
      <c r="J40" s="30"/>
      <c r="K40" s="4"/>
      <c r="L40" s="10"/>
      <c r="M40" s="4"/>
    </row>
    <row r="41" spans="1:13" s="28" customFormat="1" ht="12.75">
      <c r="A41" s="19" t="s">
        <v>29</v>
      </c>
      <c r="B41" s="2" t="s">
        <v>220</v>
      </c>
      <c r="C41" s="15" t="s">
        <v>277</v>
      </c>
      <c r="D41" s="4">
        <v>18</v>
      </c>
      <c r="E41" s="4">
        <f>F41+H41</f>
        <v>72</v>
      </c>
      <c r="F41" s="4">
        <v>29</v>
      </c>
      <c r="G41" s="10" t="s">
        <v>5</v>
      </c>
      <c r="H41" s="4">
        <v>43</v>
      </c>
      <c r="I41" s="6">
        <f>F41/E41*100</f>
        <v>40.27777777777778</v>
      </c>
      <c r="J41" s="31"/>
      <c r="K41" s="4"/>
      <c r="L41" s="10"/>
      <c r="M41" s="4"/>
    </row>
    <row r="42" spans="1:13" s="28" customFormat="1" ht="12.75">
      <c r="A42" s="19" t="s">
        <v>30</v>
      </c>
      <c r="B42" s="3" t="s">
        <v>71</v>
      </c>
      <c r="C42" s="2" t="s">
        <v>219</v>
      </c>
      <c r="D42" s="9">
        <v>22</v>
      </c>
      <c r="E42" s="4">
        <f>F42+H42</f>
        <v>87</v>
      </c>
      <c r="F42" s="9">
        <v>32</v>
      </c>
      <c r="G42" s="10" t="s">
        <v>5</v>
      </c>
      <c r="H42" s="9">
        <v>55</v>
      </c>
      <c r="I42" s="6">
        <f>F42/E42*100</f>
        <v>36.7816091954023</v>
      </c>
      <c r="J42" s="31"/>
      <c r="K42" s="4"/>
      <c r="L42" s="10"/>
      <c r="M42" s="4"/>
    </row>
    <row r="43" spans="1:13" s="28" customFormat="1" ht="12.75">
      <c r="A43" s="19" t="s">
        <v>53</v>
      </c>
      <c r="B43" s="9" t="s">
        <v>250</v>
      </c>
      <c r="C43" s="9" t="s">
        <v>119</v>
      </c>
      <c r="D43" s="9">
        <v>14</v>
      </c>
      <c r="E43" s="4">
        <f>F43+H43</f>
        <v>56</v>
      </c>
      <c r="F43" s="9">
        <v>19</v>
      </c>
      <c r="G43" s="5" t="s">
        <v>5</v>
      </c>
      <c r="H43" s="9">
        <v>37</v>
      </c>
      <c r="I43" s="6">
        <f>F43/E43*100</f>
        <v>33.92857142857143</v>
      </c>
      <c r="J43" s="31"/>
      <c r="K43" s="4"/>
      <c r="L43" s="10"/>
      <c r="M43" s="4"/>
    </row>
    <row r="44" spans="1:10" s="28" customFormat="1" ht="12.75">
      <c r="A44" s="19" t="s">
        <v>32</v>
      </c>
      <c r="B44" s="2" t="s">
        <v>232</v>
      </c>
      <c r="C44" s="15" t="s">
        <v>233</v>
      </c>
      <c r="D44" s="4">
        <v>18</v>
      </c>
      <c r="E44" s="9">
        <f>F44+H44</f>
        <v>70</v>
      </c>
      <c r="F44" s="4">
        <v>23</v>
      </c>
      <c r="G44" s="5" t="s">
        <v>5</v>
      </c>
      <c r="H44" s="4">
        <v>47</v>
      </c>
      <c r="I44" s="6">
        <f>F44/E44*100</f>
        <v>32.857142857142854</v>
      </c>
      <c r="J44" s="31"/>
    </row>
    <row r="45" spans="1:10" s="28" customFormat="1" ht="12.75">
      <c r="A45" s="19" t="s">
        <v>31</v>
      </c>
      <c r="B45" s="8" t="s">
        <v>265</v>
      </c>
      <c r="C45" s="15" t="s">
        <v>148</v>
      </c>
      <c r="D45" s="3">
        <v>21</v>
      </c>
      <c r="E45" s="4">
        <f>F45+H45</f>
        <v>74</v>
      </c>
      <c r="F45" s="3">
        <v>23</v>
      </c>
      <c r="G45" s="5" t="s">
        <v>5</v>
      </c>
      <c r="H45" s="3">
        <v>51</v>
      </c>
      <c r="I45" s="38">
        <f>F45/E45*100</f>
        <v>31.08108108108108</v>
      </c>
      <c r="J45" s="31"/>
    </row>
    <row r="46" spans="1:10" s="28" customFormat="1" ht="12.75">
      <c r="A46" s="19" t="s">
        <v>80</v>
      </c>
      <c r="B46" s="49" t="s">
        <v>275</v>
      </c>
      <c r="C46" s="15" t="s">
        <v>277</v>
      </c>
      <c r="D46" s="49">
        <v>22</v>
      </c>
      <c r="E46" s="4">
        <f>F46+H46</f>
        <v>87</v>
      </c>
      <c r="F46" s="49">
        <v>24</v>
      </c>
      <c r="G46" s="5" t="s">
        <v>5</v>
      </c>
      <c r="H46" s="49">
        <v>63</v>
      </c>
      <c r="I46" s="6">
        <f>F46/E46*100</f>
        <v>27.586206896551722</v>
      </c>
      <c r="J46" s="31"/>
    </row>
    <row r="47" spans="1:13" s="28" customFormat="1" ht="12.75">
      <c r="A47" s="19" t="s">
        <v>81</v>
      </c>
      <c r="B47" s="8" t="s">
        <v>190</v>
      </c>
      <c r="C47" s="15" t="s">
        <v>148</v>
      </c>
      <c r="D47" s="3">
        <v>22</v>
      </c>
      <c r="E47" s="4">
        <f>F47+H47</f>
        <v>81</v>
      </c>
      <c r="F47" s="3">
        <v>22</v>
      </c>
      <c r="G47" s="10" t="s">
        <v>5</v>
      </c>
      <c r="H47" s="3">
        <v>59</v>
      </c>
      <c r="I47" s="38">
        <f>F47/E47*100</f>
        <v>27.160493827160494</v>
      </c>
      <c r="J47" s="31"/>
      <c r="K47" s="4"/>
      <c r="L47" s="10"/>
      <c r="M47" s="4"/>
    </row>
    <row r="48" spans="1:14" s="28" customFormat="1" ht="12.75">
      <c r="A48" s="19" t="s">
        <v>82</v>
      </c>
      <c r="B48" s="9" t="s">
        <v>202</v>
      </c>
      <c r="C48" s="3" t="s">
        <v>2</v>
      </c>
      <c r="D48" s="9">
        <v>16</v>
      </c>
      <c r="E48" s="4">
        <f>F48+H48</f>
        <v>62</v>
      </c>
      <c r="F48" s="9">
        <v>15</v>
      </c>
      <c r="G48" s="10" t="s">
        <v>5</v>
      </c>
      <c r="H48" s="9">
        <v>47</v>
      </c>
      <c r="I48" s="6">
        <f>F48/E48*100</f>
        <v>24.193548387096776</v>
      </c>
      <c r="J48" s="17"/>
      <c r="K48" s="4"/>
      <c r="L48" s="10"/>
      <c r="M48" s="4"/>
      <c r="N48" s="22"/>
    </row>
    <row r="49" spans="1:13" s="28" customFormat="1" ht="12.75">
      <c r="A49" s="19" t="s">
        <v>313</v>
      </c>
      <c r="B49" s="15" t="s">
        <v>276</v>
      </c>
      <c r="C49" s="15" t="s">
        <v>277</v>
      </c>
      <c r="D49" s="49">
        <v>17</v>
      </c>
      <c r="E49" s="4">
        <f>F49+H49</f>
        <v>62</v>
      </c>
      <c r="F49" s="49">
        <v>11</v>
      </c>
      <c r="G49" s="10" t="s">
        <v>5</v>
      </c>
      <c r="H49" s="49">
        <v>51</v>
      </c>
      <c r="I49" s="6">
        <f>F49/E49*100</f>
        <v>17.741935483870968</v>
      </c>
      <c r="J49" s="31"/>
      <c r="K49" s="4"/>
      <c r="L49" s="10"/>
      <c r="M49" s="4"/>
    </row>
    <row r="52" spans="1:10" s="28" customFormat="1" ht="12.75">
      <c r="A52" s="21"/>
      <c r="B52" s="47" t="s">
        <v>130</v>
      </c>
      <c r="C52" s="48"/>
      <c r="D52" s="48"/>
      <c r="E52" s="48"/>
      <c r="F52" s="48"/>
      <c r="G52" s="48"/>
      <c r="H52" s="48"/>
      <c r="I52" s="48"/>
      <c r="J52" s="31"/>
    </row>
    <row r="53" spans="1:13" ht="3" customHeight="1">
      <c r="A53" s="9"/>
      <c r="B53" s="11"/>
      <c r="C53" s="11"/>
      <c r="D53" s="12"/>
      <c r="E53" s="12"/>
      <c r="F53" s="12"/>
      <c r="G53" s="12"/>
      <c r="H53" s="12"/>
      <c r="I53" s="13"/>
      <c r="J53" s="17"/>
      <c r="K53" s="28"/>
      <c r="L53" s="28"/>
      <c r="M53" s="28"/>
    </row>
    <row r="54" spans="1:10" s="28" customFormat="1" ht="12.75">
      <c r="A54" s="19" t="s">
        <v>8</v>
      </c>
      <c r="B54" s="9" t="s">
        <v>225</v>
      </c>
      <c r="C54" s="15" t="s">
        <v>226</v>
      </c>
      <c r="D54" s="9">
        <v>7</v>
      </c>
      <c r="E54" s="4">
        <f>F54+H54</f>
        <v>22</v>
      </c>
      <c r="F54" s="9">
        <v>16</v>
      </c>
      <c r="G54" s="5" t="s">
        <v>5</v>
      </c>
      <c r="H54" s="9">
        <v>6</v>
      </c>
      <c r="I54" s="6">
        <f>F54/E54*100</f>
        <v>72.72727272727273</v>
      </c>
      <c r="J54" s="31"/>
    </row>
    <row r="55" spans="1:13" s="28" customFormat="1" ht="12.75">
      <c r="A55" s="19" t="s">
        <v>9</v>
      </c>
      <c r="B55" s="8" t="s">
        <v>183</v>
      </c>
      <c r="C55" s="15" t="s">
        <v>269</v>
      </c>
      <c r="D55" s="3">
        <v>8</v>
      </c>
      <c r="E55" s="4">
        <f>F55+H55</f>
        <v>28</v>
      </c>
      <c r="F55" s="3">
        <v>20</v>
      </c>
      <c r="G55" s="5" t="s">
        <v>5</v>
      </c>
      <c r="H55" s="3">
        <v>8</v>
      </c>
      <c r="I55" s="6">
        <f>F55/E55*100</f>
        <v>71.42857142857143</v>
      </c>
      <c r="J55" s="31"/>
      <c r="K55" s="4"/>
      <c r="L55" s="10"/>
      <c r="M55" s="4"/>
    </row>
    <row r="56" spans="1:14" s="28" customFormat="1" ht="12.75">
      <c r="A56" s="19" t="s">
        <v>10</v>
      </c>
      <c r="B56" s="9" t="s">
        <v>122</v>
      </c>
      <c r="C56" s="3" t="s">
        <v>2</v>
      </c>
      <c r="D56" s="9">
        <v>7</v>
      </c>
      <c r="E56" s="4">
        <f>F56+H56</f>
        <v>27</v>
      </c>
      <c r="F56" s="9">
        <v>19</v>
      </c>
      <c r="G56" s="5" t="s">
        <v>5</v>
      </c>
      <c r="H56" s="9">
        <v>8</v>
      </c>
      <c r="I56" s="6">
        <f>F56/E56*100</f>
        <v>70.37037037037037</v>
      </c>
      <c r="J56" s="17"/>
      <c r="K56" s="4"/>
      <c r="L56" s="10"/>
      <c r="M56" s="4"/>
      <c r="N56" s="22"/>
    </row>
    <row r="57" spans="1:10" s="28" customFormat="1" ht="12.75">
      <c r="A57" s="19" t="s">
        <v>11</v>
      </c>
      <c r="B57" s="15" t="s">
        <v>222</v>
      </c>
      <c r="C57" s="15" t="s">
        <v>269</v>
      </c>
      <c r="D57" s="9">
        <v>10</v>
      </c>
      <c r="E57" s="4">
        <f>F57+H57</f>
        <v>36</v>
      </c>
      <c r="F57" s="9">
        <v>16</v>
      </c>
      <c r="G57" s="5" t="s">
        <v>5</v>
      </c>
      <c r="H57" s="9">
        <v>20</v>
      </c>
      <c r="I57" s="6">
        <f>F57/E57*100</f>
        <v>44.44444444444444</v>
      </c>
      <c r="J57" s="31"/>
    </row>
    <row r="58" spans="1:10" s="28" customFormat="1" ht="12.75">
      <c r="A58" s="19" t="s">
        <v>12</v>
      </c>
      <c r="B58" s="9" t="s">
        <v>189</v>
      </c>
      <c r="C58" s="9" t="s">
        <v>274</v>
      </c>
      <c r="D58" s="53">
        <v>6</v>
      </c>
      <c r="E58" s="4">
        <f>F58+H58</f>
        <v>24</v>
      </c>
      <c r="F58" s="53">
        <v>10</v>
      </c>
      <c r="G58" s="10" t="s">
        <v>5</v>
      </c>
      <c r="H58" s="53">
        <v>14</v>
      </c>
      <c r="I58" s="6">
        <f>F58/E58*100</f>
        <v>41.66666666666667</v>
      </c>
      <c r="J58" s="31"/>
    </row>
    <row r="59" spans="1:10" s="28" customFormat="1" ht="12.75">
      <c r="A59" s="19" t="s">
        <v>13</v>
      </c>
      <c r="B59" s="15" t="s">
        <v>97</v>
      </c>
      <c r="C59" s="15" t="s">
        <v>277</v>
      </c>
      <c r="D59" s="9">
        <v>8</v>
      </c>
      <c r="E59" s="4">
        <f>F59+H59</f>
        <v>31</v>
      </c>
      <c r="F59" s="9">
        <v>9</v>
      </c>
      <c r="G59" s="10" t="s">
        <v>5</v>
      </c>
      <c r="H59" s="9">
        <v>22</v>
      </c>
      <c r="I59" s="6">
        <f>F59/E59*100</f>
        <v>29.03225806451613</v>
      </c>
      <c r="J59" s="31"/>
    </row>
    <row r="60" spans="1:10" s="28" customFormat="1" ht="12.75">
      <c r="A60" s="19" t="s">
        <v>302</v>
      </c>
      <c r="B60" s="9" t="s">
        <v>283</v>
      </c>
      <c r="C60" s="49" t="s">
        <v>279</v>
      </c>
      <c r="D60" s="9">
        <v>11</v>
      </c>
      <c r="E60" s="4">
        <f>F60+H60</f>
        <v>40</v>
      </c>
      <c r="F60" s="9">
        <v>10</v>
      </c>
      <c r="G60" s="5" t="s">
        <v>5</v>
      </c>
      <c r="H60" s="9">
        <v>30</v>
      </c>
      <c r="I60" s="6">
        <f>F60/E60*100</f>
        <v>25</v>
      </c>
      <c r="J60" s="31"/>
    </row>
    <row r="61" spans="1:10" s="28" customFormat="1" ht="12.75">
      <c r="A61" s="19" t="s">
        <v>14</v>
      </c>
      <c r="B61" s="8" t="s">
        <v>236</v>
      </c>
      <c r="C61" s="8" t="s">
        <v>210</v>
      </c>
      <c r="D61" s="4">
        <v>9</v>
      </c>
      <c r="E61" s="4">
        <f>F61+H61</f>
        <v>36</v>
      </c>
      <c r="F61" s="4">
        <v>7</v>
      </c>
      <c r="G61" s="5" t="s">
        <v>5</v>
      </c>
      <c r="H61" s="4">
        <v>29</v>
      </c>
      <c r="I61" s="6">
        <f>F61/E61*100</f>
        <v>19.444444444444446</v>
      </c>
      <c r="J61" s="31"/>
    </row>
    <row r="62" spans="1:10" s="28" customFormat="1" ht="12.75">
      <c r="A62" s="19" t="s">
        <v>15</v>
      </c>
      <c r="B62" s="27" t="s">
        <v>209</v>
      </c>
      <c r="C62" s="8" t="s">
        <v>210</v>
      </c>
      <c r="D62" s="4">
        <v>8</v>
      </c>
      <c r="E62" s="4">
        <f>F62+H62</f>
        <v>32</v>
      </c>
      <c r="F62" s="4">
        <v>6</v>
      </c>
      <c r="G62" s="5" t="s">
        <v>5</v>
      </c>
      <c r="H62" s="4">
        <v>26</v>
      </c>
      <c r="I62" s="6">
        <f>F62/E62*100</f>
        <v>18.75</v>
      </c>
      <c r="J62" s="30"/>
    </row>
    <row r="63" spans="1:9" s="31" customFormat="1" ht="12.75">
      <c r="A63" s="19" t="s">
        <v>16</v>
      </c>
      <c r="B63" s="15" t="s">
        <v>106</v>
      </c>
      <c r="C63" s="15" t="s">
        <v>233</v>
      </c>
      <c r="D63" s="15">
        <v>10</v>
      </c>
      <c r="E63" s="2">
        <f>F63+H63</f>
        <v>40</v>
      </c>
      <c r="F63" s="15">
        <v>7</v>
      </c>
      <c r="G63" s="57" t="s">
        <v>5</v>
      </c>
      <c r="H63" s="15">
        <v>33</v>
      </c>
      <c r="I63" s="38">
        <f>F63/E63*100</f>
        <v>17.5</v>
      </c>
    </row>
    <row r="64" spans="1:13" s="28" customFormat="1" ht="12.75">
      <c r="A64" s="19" t="s">
        <v>17</v>
      </c>
      <c r="B64" s="8" t="s">
        <v>273</v>
      </c>
      <c r="C64" s="9" t="s">
        <v>274</v>
      </c>
      <c r="D64" s="49">
        <v>10</v>
      </c>
      <c r="E64" s="4">
        <f>F64+H64</f>
        <v>38</v>
      </c>
      <c r="F64" s="3">
        <v>5</v>
      </c>
      <c r="G64" s="5" t="s">
        <v>5</v>
      </c>
      <c r="H64" s="3">
        <v>33</v>
      </c>
      <c r="I64" s="6">
        <f>F64/E64*100</f>
        <v>13.157894736842104</v>
      </c>
      <c r="J64" s="31"/>
      <c r="K64" s="4"/>
      <c r="L64" s="10"/>
      <c r="M64" s="4"/>
    </row>
    <row r="65" spans="1:10" s="28" customFormat="1" ht="12.75">
      <c r="A65" s="19"/>
      <c r="B65" s="9"/>
      <c r="C65" s="15"/>
      <c r="D65" s="9"/>
      <c r="E65" s="4"/>
      <c r="F65" s="9"/>
      <c r="G65" s="10"/>
      <c r="H65" s="9"/>
      <c r="I65" s="38"/>
      <c r="J65" s="31"/>
    </row>
    <row r="66" spans="1:10" s="28" customFormat="1" ht="12.75">
      <c r="A66" s="19"/>
      <c r="B66" s="9"/>
      <c r="C66" s="15"/>
      <c r="D66" s="9"/>
      <c r="E66" s="4"/>
      <c r="F66" s="9"/>
      <c r="G66" s="10"/>
      <c r="H66" s="9"/>
      <c r="I66" s="38"/>
      <c r="J66" s="31"/>
    </row>
    <row r="67" spans="1:10" s="28" customFormat="1" ht="12.75">
      <c r="A67" s="21"/>
      <c r="B67" s="47" t="s">
        <v>131</v>
      </c>
      <c r="C67" s="48"/>
      <c r="D67" s="48"/>
      <c r="E67" s="48"/>
      <c r="F67" s="48"/>
      <c r="G67" s="48"/>
      <c r="H67" s="48"/>
      <c r="I67" s="48"/>
      <c r="J67" s="31"/>
    </row>
    <row r="68" spans="1:13" ht="3" customHeight="1">
      <c r="A68" s="9"/>
      <c r="B68" s="11"/>
      <c r="C68" s="11"/>
      <c r="D68" s="12"/>
      <c r="E68" s="12"/>
      <c r="F68" s="12"/>
      <c r="G68" s="12"/>
      <c r="H68" s="12"/>
      <c r="I68" s="13"/>
      <c r="J68" s="17"/>
      <c r="K68" s="28"/>
      <c r="L68" s="28"/>
      <c r="M68" s="28"/>
    </row>
    <row r="69" spans="1:10" s="28" customFormat="1" ht="12.75">
      <c r="A69" s="19" t="s">
        <v>8</v>
      </c>
      <c r="B69" s="9" t="s">
        <v>333</v>
      </c>
      <c r="C69" s="9" t="s">
        <v>119</v>
      </c>
      <c r="D69" s="9">
        <v>2</v>
      </c>
      <c r="E69" s="4">
        <f>F69+H69</f>
        <v>8</v>
      </c>
      <c r="F69" s="9">
        <v>6</v>
      </c>
      <c r="G69" s="5" t="s">
        <v>5</v>
      </c>
      <c r="H69" s="9">
        <v>2</v>
      </c>
      <c r="I69" s="38">
        <f>F69/E69*100</f>
        <v>75</v>
      </c>
      <c r="J69" s="31"/>
    </row>
    <row r="70" spans="1:10" s="28" customFormat="1" ht="12.75">
      <c r="A70" s="19" t="s">
        <v>9</v>
      </c>
      <c r="B70" s="9" t="s">
        <v>90</v>
      </c>
      <c r="C70" s="9" t="s">
        <v>274</v>
      </c>
      <c r="D70" s="9">
        <v>5</v>
      </c>
      <c r="E70" s="4">
        <f>F70+H70</f>
        <v>17</v>
      </c>
      <c r="F70" s="9">
        <v>10</v>
      </c>
      <c r="G70" s="10" t="s">
        <v>5</v>
      </c>
      <c r="H70" s="9">
        <v>7</v>
      </c>
      <c r="I70" s="6">
        <f>F70/E70*100</f>
        <v>58.82352941176471</v>
      </c>
      <c r="J70" s="31"/>
    </row>
    <row r="71" spans="1:10" s="28" customFormat="1" ht="12.75">
      <c r="A71" s="19" t="s">
        <v>10</v>
      </c>
      <c r="B71" s="8" t="s">
        <v>147</v>
      </c>
      <c r="C71" s="15" t="s">
        <v>148</v>
      </c>
      <c r="D71" s="3">
        <v>4</v>
      </c>
      <c r="E71" s="9">
        <f>F71+H71</f>
        <v>14</v>
      </c>
      <c r="F71" s="3">
        <v>8</v>
      </c>
      <c r="G71" s="5" t="s">
        <v>5</v>
      </c>
      <c r="H71" s="3">
        <v>6</v>
      </c>
      <c r="I71" s="38">
        <f>F71/E71*100</f>
        <v>57.14285714285714</v>
      </c>
      <c r="J71" s="31"/>
    </row>
    <row r="72" spans="1:10" s="28" customFormat="1" ht="12.75">
      <c r="A72" s="19" t="s">
        <v>11</v>
      </c>
      <c r="B72" s="9" t="s">
        <v>91</v>
      </c>
      <c r="C72" s="9" t="s">
        <v>274</v>
      </c>
      <c r="D72" s="9">
        <v>4</v>
      </c>
      <c r="E72" s="4">
        <f>F72+H72</f>
        <v>16</v>
      </c>
      <c r="F72" s="9">
        <v>8</v>
      </c>
      <c r="G72" s="10" t="s">
        <v>5</v>
      </c>
      <c r="H72" s="9">
        <v>8</v>
      </c>
      <c r="I72" s="6">
        <f>F72/E72*100</f>
        <v>50</v>
      </c>
      <c r="J72" s="31"/>
    </row>
    <row r="73" spans="1:10" s="28" customFormat="1" ht="12.75">
      <c r="A73" s="19" t="s">
        <v>12</v>
      </c>
      <c r="B73" s="2" t="s">
        <v>231</v>
      </c>
      <c r="C73" s="15" t="s">
        <v>233</v>
      </c>
      <c r="D73" s="4">
        <v>3</v>
      </c>
      <c r="E73" s="9">
        <f>F73+H73</f>
        <v>12</v>
      </c>
      <c r="F73" s="4">
        <v>6</v>
      </c>
      <c r="G73" s="7" t="s">
        <v>5</v>
      </c>
      <c r="H73" s="4">
        <v>6</v>
      </c>
      <c r="I73" s="6">
        <f>F73/E73*100</f>
        <v>50</v>
      </c>
      <c r="J73" s="31"/>
    </row>
    <row r="74" spans="1:10" s="28" customFormat="1" ht="12.75">
      <c r="A74" s="19" t="s">
        <v>13</v>
      </c>
      <c r="B74" s="15" t="s">
        <v>230</v>
      </c>
      <c r="C74" s="9" t="s">
        <v>226</v>
      </c>
      <c r="D74" s="53">
        <v>3</v>
      </c>
      <c r="E74" s="4">
        <f>F74+H74</f>
        <v>10</v>
      </c>
      <c r="F74" s="53">
        <v>5</v>
      </c>
      <c r="G74" s="10" t="s">
        <v>5</v>
      </c>
      <c r="H74" s="9">
        <v>5</v>
      </c>
      <c r="I74" s="6">
        <f>F74/E74*100</f>
        <v>50</v>
      </c>
      <c r="J74" s="31"/>
    </row>
    <row r="75" spans="1:10" s="28" customFormat="1" ht="12.75">
      <c r="A75" s="19" t="s">
        <v>302</v>
      </c>
      <c r="B75" s="15" t="s">
        <v>359</v>
      </c>
      <c r="C75" s="15" t="s">
        <v>277</v>
      </c>
      <c r="D75" s="9">
        <v>2</v>
      </c>
      <c r="E75" s="4">
        <f>F75+H75</f>
        <v>8</v>
      </c>
      <c r="F75" s="9">
        <v>4</v>
      </c>
      <c r="G75" s="10" t="s">
        <v>5</v>
      </c>
      <c r="H75" s="9">
        <v>4</v>
      </c>
      <c r="I75" s="6">
        <f>F75/E75*100</f>
        <v>50</v>
      </c>
      <c r="J75" s="31"/>
    </row>
    <row r="76" spans="1:10" s="28" customFormat="1" ht="12.75">
      <c r="A76" s="19" t="s">
        <v>14</v>
      </c>
      <c r="B76" s="15" t="s">
        <v>191</v>
      </c>
      <c r="C76" s="9" t="s">
        <v>226</v>
      </c>
      <c r="D76" s="9">
        <v>2</v>
      </c>
      <c r="E76" s="4">
        <f>F76+H76</f>
        <v>8</v>
      </c>
      <c r="F76" s="9">
        <v>4</v>
      </c>
      <c r="G76" s="5" t="s">
        <v>5</v>
      </c>
      <c r="H76" s="9">
        <v>4</v>
      </c>
      <c r="I76" s="6">
        <f>F76/E76*100</f>
        <v>50</v>
      </c>
      <c r="J76" s="30"/>
    </row>
    <row r="77" spans="1:13" s="28" customFormat="1" ht="12.75">
      <c r="A77" s="19" t="s">
        <v>15</v>
      </c>
      <c r="B77" s="2" t="s">
        <v>345</v>
      </c>
      <c r="C77" s="8" t="s">
        <v>42</v>
      </c>
      <c r="D77" s="8">
        <v>1</v>
      </c>
      <c r="E77" s="2">
        <f>F77+H77</f>
        <v>4</v>
      </c>
      <c r="F77" s="8">
        <v>2</v>
      </c>
      <c r="G77" s="55" t="s">
        <v>5</v>
      </c>
      <c r="H77" s="8">
        <v>2</v>
      </c>
      <c r="I77" s="38">
        <f>F77/E77*100</f>
        <v>50</v>
      </c>
      <c r="J77" s="31"/>
      <c r="K77" s="4"/>
      <c r="L77" s="10"/>
      <c r="M77" s="4"/>
    </row>
    <row r="78" spans="1:10" s="28" customFormat="1" ht="12.75">
      <c r="A78" s="19" t="s">
        <v>16</v>
      </c>
      <c r="B78" s="15" t="s">
        <v>180</v>
      </c>
      <c r="C78" s="15" t="s">
        <v>233</v>
      </c>
      <c r="D78" s="9">
        <v>1</v>
      </c>
      <c r="E78" s="4">
        <f>F78+H78</f>
        <v>4</v>
      </c>
      <c r="F78" s="9">
        <v>2</v>
      </c>
      <c r="G78" s="5" t="s">
        <v>5</v>
      </c>
      <c r="H78" s="9">
        <v>2</v>
      </c>
      <c r="I78" s="6">
        <f>F78/E78*100</f>
        <v>50</v>
      </c>
      <c r="J78" s="31"/>
    </row>
    <row r="79" spans="1:13" s="28" customFormat="1" ht="12.75">
      <c r="A79" s="19" t="s">
        <v>17</v>
      </c>
      <c r="B79" s="8" t="s">
        <v>353</v>
      </c>
      <c r="C79" s="9" t="s">
        <v>274</v>
      </c>
      <c r="D79" s="53">
        <v>1</v>
      </c>
      <c r="E79" s="4">
        <f>F79+H79</f>
        <v>4</v>
      </c>
      <c r="F79" s="3">
        <v>2</v>
      </c>
      <c r="G79" s="5" t="s">
        <v>5</v>
      </c>
      <c r="H79" s="3">
        <v>2</v>
      </c>
      <c r="I79" s="6">
        <f>F79/E79*100</f>
        <v>50</v>
      </c>
      <c r="J79" s="31"/>
      <c r="K79" s="4"/>
      <c r="L79" s="10"/>
      <c r="M79" s="4"/>
    </row>
    <row r="80" spans="1:14" s="28" customFormat="1" ht="12.75">
      <c r="A80" s="19" t="s">
        <v>18</v>
      </c>
      <c r="B80" s="9" t="s">
        <v>319</v>
      </c>
      <c r="C80" s="3" t="s">
        <v>2</v>
      </c>
      <c r="D80" s="9">
        <v>1</v>
      </c>
      <c r="E80" s="4">
        <f>F80+H80</f>
        <v>2</v>
      </c>
      <c r="F80" s="9">
        <v>1</v>
      </c>
      <c r="G80" s="10" t="s">
        <v>5</v>
      </c>
      <c r="H80" s="9">
        <v>1</v>
      </c>
      <c r="I80" s="6">
        <f>F80/E80*100</f>
        <v>50</v>
      </c>
      <c r="J80" s="17"/>
      <c r="K80" s="11"/>
      <c r="L80" s="11"/>
      <c r="M80" s="11"/>
      <c r="N80" s="22"/>
    </row>
    <row r="81" spans="1:10" s="28" customFormat="1" ht="12.75">
      <c r="A81" s="19" t="s">
        <v>19</v>
      </c>
      <c r="B81" s="15" t="s">
        <v>229</v>
      </c>
      <c r="C81" s="15" t="s">
        <v>226</v>
      </c>
      <c r="D81" s="9">
        <v>2</v>
      </c>
      <c r="E81" s="4">
        <f>F81+H81</f>
        <v>8</v>
      </c>
      <c r="F81" s="9">
        <v>3</v>
      </c>
      <c r="G81" s="5" t="s">
        <v>5</v>
      </c>
      <c r="H81" s="9">
        <v>5</v>
      </c>
      <c r="I81" s="6">
        <f>F81/E81*100</f>
        <v>37.5</v>
      </c>
      <c r="J81" s="31"/>
    </row>
    <row r="82" spans="1:13" s="28" customFormat="1" ht="12.75">
      <c r="A82" s="19" t="s">
        <v>20</v>
      </c>
      <c r="B82" s="8" t="s">
        <v>272</v>
      </c>
      <c r="C82" s="9" t="s">
        <v>274</v>
      </c>
      <c r="D82" s="53">
        <v>5</v>
      </c>
      <c r="E82" s="4">
        <f>F82+H82</f>
        <v>17</v>
      </c>
      <c r="F82" s="3">
        <v>6</v>
      </c>
      <c r="G82" s="5" t="s">
        <v>5</v>
      </c>
      <c r="H82" s="3">
        <v>11</v>
      </c>
      <c r="I82" s="6">
        <f>F82/E82*100</f>
        <v>35.294117647058826</v>
      </c>
      <c r="J82" s="31"/>
      <c r="K82" s="4"/>
      <c r="L82" s="10"/>
      <c r="M82" s="4"/>
    </row>
    <row r="83" spans="1:10" s="28" customFormat="1" ht="12.75">
      <c r="A83" s="19" t="s">
        <v>21</v>
      </c>
      <c r="B83" s="9" t="s">
        <v>330</v>
      </c>
      <c r="C83" s="9" t="s">
        <v>119</v>
      </c>
      <c r="D83" s="49">
        <v>5</v>
      </c>
      <c r="E83" s="4">
        <f>F83+H83</f>
        <v>20</v>
      </c>
      <c r="F83" s="3">
        <v>7</v>
      </c>
      <c r="G83" s="5" t="s">
        <v>5</v>
      </c>
      <c r="H83" s="3">
        <v>13</v>
      </c>
      <c r="I83" s="6">
        <f>F83/E83*100</f>
        <v>35</v>
      </c>
      <c r="J83" s="31"/>
    </row>
    <row r="84" spans="1:10" s="28" customFormat="1" ht="12.75">
      <c r="A84" s="19" t="s">
        <v>22</v>
      </c>
      <c r="B84" s="8" t="s">
        <v>354</v>
      </c>
      <c r="C84" s="8" t="s">
        <v>210</v>
      </c>
      <c r="D84" s="4">
        <v>1</v>
      </c>
      <c r="E84" s="4">
        <f>F84+H84</f>
        <v>4</v>
      </c>
      <c r="F84" s="4">
        <v>1</v>
      </c>
      <c r="G84" s="5" t="s">
        <v>5</v>
      </c>
      <c r="H84" s="4">
        <v>3</v>
      </c>
      <c r="I84" s="6">
        <f>F84/E84*100</f>
        <v>25</v>
      </c>
      <c r="J84" s="31"/>
    </row>
    <row r="85" spans="1:10" s="28" customFormat="1" ht="12.75">
      <c r="A85" s="19" t="s">
        <v>303</v>
      </c>
      <c r="B85" s="9" t="s">
        <v>337</v>
      </c>
      <c r="C85" s="9" t="s">
        <v>274</v>
      </c>
      <c r="D85" s="9">
        <v>1</v>
      </c>
      <c r="E85" s="4">
        <f>F85+H85</f>
        <v>4</v>
      </c>
      <c r="F85" s="9">
        <v>1</v>
      </c>
      <c r="G85" s="10" t="s">
        <v>5</v>
      </c>
      <c r="H85" s="9">
        <v>3</v>
      </c>
      <c r="I85" s="6">
        <f>F85/E85*100</f>
        <v>25</v>
      </c>
      <c r="J85" s="31"/>
    </row>
    <row r="86" spans="1:13" s="28" customFormat="1" ht="12.75">
      <c r="A86" s="19" t="s">
        <v>23</v>
      </c>
      <c r="B86" s="15" t="s">
        <v>245</v>
      </c>
      <c r="C86" s="15" t="s">
        <v>269</v>
      </c>
      <c r="D86" s="49">
        <v>2</v>
      </c>
      <c r="E86" s="4">
        <f>F86+H86</f>
        <v>4</v>
      </c>
      <c r="F86" s="9">
        <v>1</v>
      </c>
      <c r="G86" s="5" t="s">
        <v>5</v>
      </c>
      <c r="H86" s="9">
        <v>3</v>
      </c>
      <c r="I86" s="6">
        <f>F86/E86*100</f>
        <v>25</v>
      </c>
      <c r="J86" s="31"/>
      <c r="K86" s="4"/>
      <c r="L86" s="10"/>
      <c r="M86" s="4"/>
    </row>
    <row r="87" spans="1:13" s="28" customFormat="1" ht="12.75">
      <c r="A87" s="19" t="s">
        <v>76</v>
      </c>
      <c r="B87" s="2" t="s">
        <v>297</v>
      </c>
      <c r="C87" s="15" t="s">
        <v>233</v>
      </c>
      <c r="D87" s="4">
        <v>5</v>
      </c>
      <c r="E87" s="9">
        <f>F87+H87</f>
        <v>20</v>
      </c>
      <c r="F87" s="4">
        <v>4</v>
      </c>
      <c r="G87" s="5" t="s">
        <v>5</v>
      </c>
      <c r="H87" s="4">
        <v>16</v>
      </c>
      <c r="I87" s="6">
        <f>F87/E87*100</f>
        <v>20</v>
      </c>
      <c r="J87" s="31"/>
      <c r="K87" s="4"/>
      <c r="L87" s="10"/>
      <c r="M87" s="4"/>
    </row>
    <row r="88" spans="1:13" s="28" customFormat="1" ht="12.75">
      <c r="A88" s="19" t="s">
        <v>77</v>
      </c>
      <c r="B88" s="9" t="s">
        <v>323</v>
      </c>
      <c r="C88" s="9" t="s">
        <v>119</v>
      </c>
      <c r="D88" s="49">
        <v>5</v>
      </c>
      <c r="E88" s="4">
        <f>F88+H88</f>
        <v>20</v>
      </c>
      <c r="F88" s="3">
        <v>4</v>
      </c>
      <c r="G88" s="5" t="s">
        <v>5</v>
      </c>
      <c r="H88" s="3">
        <v>16</v>
      </c>
      <c r="I88" s="6">
        <f>F88/E88*100</f>
        <v>20</v>
      </c>
      <c r="J88" s="31"/>
      <c r="K88" s="4"/>
      <c r="L88" s="10"/>
      <c r="M88" s="4"/>
    </row>
    <row r="89" spans="1:10" s="28" customFormat="1" ht="12.75">
      <c r="A89" s="19" t="s">
        <v>24</v>
      </c>
      <c r="B89" s="9" t="s">
        <v>98</v>
      </c>
      <c r="C89" s="3" t="s">
        <v>2</v>
      </c>
      <c r="D89" s="9">
        <v>5</v>
      </c>
      <c r="E89" s="4">
        <f>F89+H89</f>
        <v>20</v>
      </c>
      <c r="F89" s="9">
        <v>3</v>
      </c>
      <c r="G89" s="10" t="s">
        <v>5</v>
      </c>
      <c r="H89" s="9">
        <v>17</v>
      </c>
      <c r="I89" s="6">
        <f>F89/E89*100</f>
        <v>15</v>
      </c>
      <c r="J89" s="30"/>
    </row>
    <row r="90" spans="1:10" s="28" customFormat="1" ht="12.75">
      <c r="A90" s="19" t="s">
        <v>304</v>
      </c>
      <c r="B90" s="9" t="s">
        <v>340</v>
      </c>
      <c r="C90" s="49" t="s">
        <v>279</v>
      </c>
      <c r="D90" s="9">
        <v>4</v>
      </c>
      <c r="E90" s="4">
        <f>F90+H90</f>
        <v>14</v>
      </c>
      <c r="F90" s="9">
        <v>2</v>
      </c>
      <c r="G90" s="5" t="s">
        <v>5</v>
      </c>
      <c r="H90" s="9">
        <v>12</v>
      </c>
      <c r="I90" s="6">
        <f>F90/E90*100</f>
        <v>14.285714285714285</v>
      </c>
      <c r="J90" s="31"/>
    </row>
    <row r="91" spans="1:9" s="31" customFormat="1" ht="12.75">
      <c r="A91" s="19" t="s">
        <v>78</v>
      </c>
      <c r="B91" s="8" t="s">
        <v>129</v>
      </c>
      <c r="C91" s="8" t="s">
        <v>42</v>
      </c>
      <c r="D91" s="8">
        <v>2</v>
      </c>
      <c r="E91" s="2">
        <f>F91+H91</f>
        <v>8</v>
      </c>
      <c r="F91" s="8">
        <v>1</v>
      </c>
      <c r="G91" s="55" t="s">
        <v>5</v>
      </c>
      <c r="H91" s="8">
        <v>7</v>
      </c>
      <c r="I91" s="38">
        <f>F91/E91*100</f>
        <v>12.5</v>
      </c>
    </row>
    <row r="92" spans="1:10" s="28" customFormat="1" ht="12.75">
      <c r="A92" s="19" t="s">
        <v>25</v>
      </c>
      <c r="B92" s="2" t="s">
        <v>288</v>
      </c>
      <c r="C92" s="15" t="s">
        <v>233</v>
      </c>
      <c r="D92" s="4">
        <v>2</v>
      </c>
      <c r="E92" s="9">
        <f>F92+H92</f>
        <v>8</v>
      </c>
      <c r="F92" s="4">
        <v>1</v>
      </c>
      <c r="G92" s="7" t="s">
        <v>5</v>
      </c>
      <c r="H92" s="4">
        <v>7</v>
      </c>
      <c r="I92" s="6">
        <f>F92/E92*100</f>
        <v>12.5</v>
      </c>
      <c r="J92" s="31"/>
    </row>
    <row r="93" spans="1:10" s="28" customFormat="1" ht="12.75">
      <c r="A93" s="19" t="s">
        <v>305</v>
      </c>
      <c r="B93" s="2" t="s">
        <v>213</v>
      </c>
      <c r="C93" s="15" t="s">
        <v>233</v>
      </c>
      <c r="D93" s="4">
        <v>2</v>
      </c>
      <c r="E93" s="9">
        <f>F93+H93</f>
        <v>8</v>
      </c>
      <c r="F93" s="4">
        <v>1</v>
      </c>
      <c r="G93" s="7" t="s">
        <v>5</v>
      </c>
      <c r="H93" s="4">
        <v>7</v>
      </c>
      <c r="I93" s="6">
        <f>F93/E93*100</f>
        <v>12.5</v>
      </c>
      <c r="J93" s="31"/>
    </row>
    <row r="94" spans="1:13" s="28" customFormat="1" ht="12.75">
      <c r="A94" s="19" t="s">
        <v>26</v>
      </c>
      <c r="B94" s="9" t="s">
        <v>329</v>
      </c>
      <c r="C94" s="15" t="s">
        <v>148</v>
      </c>
      <c r="D94" s="9">
        <v>3</v>
      </c>
      <c r="E94" s="4">
        <f>F94+H94</f>
        <v>12</v>
      </c>
      <c r="F94" s="9">
        <v>1</v>
      </c>
      <c r="G94" s="10" t="s">
        <v>5</v>
      </c>
      <c r="H94" s="9">
        <v>11</v>
      </c>
      <c r="I94" s="38">
        <f>F94/E94*100</f>
        <v>8.333333333333332</v>
      </c>
      <c r="J94" s="31"/>
      <c r="K94" s="4"/>
      <c r="L94" s="10"/>
      <c r="M94" s="4"/>
    </row>
    <row r="95" spans="1:13" s="28" customFormat="1" ht="12.75">
      <c r="A95" s="19" t="s">
        <v>27</v>
      </c>
      <c r="B95" s="8" t="s">
        <v>301</v>
      </c>
      <c r="C95" s="9" t="s">
        <v>274</v>
      </c>
      <c r="D95" s="49">
        <v>4</v>
      </c>
      <c r="E95" s="4">
        <f>F95+H95</f>
        <v>15</v>
      </c>
      <c r="F95" s="3">
        <v>1</v>
      </c>
      <c r="G95" s="5" t="s">
        <v>5</v>
      </c>
      <c r="H95" s="3">
        <v>14</v>
      </c>
      <c r="I95" s="6">
        <f>F95/E95*100</f>
        <v>6.666666666666667</v>
      </c>
      <c r="J95" s="31"/>
      <c r="K95" s="4"/>
      <c r="L95" s="10"/>
      <c r="M95" s="4"/>
    </row>
    <row r="96" spans="1:10" s="28" customFormat="1" ht="12.75">
      <c r="A96" s="19" t="s">
        <v>306</v>
      </c>
      <c r="B96" s="27" t="s">
        <v>246</v>
      </c>
      <c r="C96" s="15" t="s">
        <v>269</v>
      </c>
      <c r="D96" s="49">
        <v>1</v>
      </c>
      <c r="E96" s="4">
        <f>F96+H96</f>
        <v>1</v>
      </c>
      <c r="F96" s="4">
        <v>0</v>
      </c>
      <c r="G96" s="7" t="s">
        <v>5</v>
      </c>
      <c r="H96" s="4">
        <v>1</v>
      </c>
      <c r="I96" s="6">
        <f>F96/E96*100</f>
        <v>0</v>
      </c>
      <c r="J96" s="31"/>
    </row>
    <row r="97" spans="1:9" s="31" customFormat="1" ht="12.75">
      <c r="A97" s="19"/>
      <c r="B97" s="8" t="s">
        <v>339</v>
      </c>
      <c r="C97" s="8" t="s">
        <v>42</v>
      </c>
      <c r="D97" s="8">
        <v>1</v>
      </c>
      <c r="E97" s="2">
        <f>F97+H97</f>
        <v>1</v>
      </c>
      <c r="F97" s="8">
        <v>0</v>
      </c>
      <c r="G97" s="55" t="s">
        <v>5</v>
      </c>
      <c r="H97" s="8">
        <v>1</v>
      </c>
      <c r="I97" s="38">
        <f>F97/E97*100</f>
        <v>0</v>
      </c>
    </row>
    <row r="98" spans="1:10" s="28" customFormat="1" ht="12.75">
      <c r="A98" s="19"/>
      <c r="B98" s="27" t="s">
        <v>331</v>
      </c>
      <c r="C98" s="15" t="s">
        <v>269</v>
      </c>
      <c r="D98" s="3">
        <v>1</v>
      </c>
      <c r="E98" s="4">
        <f>F98+H98</f>
        <v>1</v>
      </c>
      <c r="F98" s="3">
        <v>0</v>
      </c>
      <c r="G98" s="5" t="s">
        <v>5</v>
      </c>
      <c r="H98" s="3">
        <v>1</v>
      </c>
      <c r="I98" s="6">
        <f>F98/E98*100</f>
        <v>0</v>
      </c>
      <c r="J98" s="31"/>
    </row>
    <row r="99" spans="1:14" s="28" customFormat="1" ht="12.75">
      <c r="A99" s="19"/>
      <c r="B99" s="9" t="s">
        <v>344</v>
      </c>
      <c r="C99" s="3" t="s">
        <v>2</v>
      </c>
      <c r="D99" s="9">
        <v>1</v>
      </c>
      <c r="E99" s="4">
        <f>F99+H99</f>
        <v>4</v>
      </c>
      <c r="F99" s="9">
        <v>0</v>
      </c>
      <c r="G99" s="10" t="s">
        <v>5</v>
      </c>
      <c r="H99" s="9">
        <v>4</v>
      </c>
      <c r="I99" s="6">
        <f>F99/E99*100</f>
        <v>0</v>
      </c>
      <c r="J99" s="17"/>
      <c r="K99" s="11"/>
      <c r="L99" s="11"/>
      <c r="M99" s="11"/>
      <c r="N99" s="22"/>
    </row>
    <row r="100" spans="1:13" s="28" customFormat="1" ht="12.75">
      <c r="A100" s="19"/>
      <c r="B100" s="8" t="s">
        <v>352</v>
      </c>
      <c r="C100" s="9" t="s">
        <v>274</v>
      </c>
      <c r="D100" s="49">
        <v>1</v>
      </c>
      <c r="E100" s="4">
        <f>F100+H100</f>
        <v>4</v>
      </c>
      <c r="F100" s="3">
        <v>0</v>
      </c>
      <c r="G100" s="5" t="s">
        <v>5</v>
      </c>
      <c r="H100" s="3">
        <v>4</v>
      </c>
      <c r="I100" s="6">
        <f>F100/E100*100</f>
        <v>0</v>
      </c>
      <c r="J100" s="31"/>
      <c r="K100" s="4"/>
      <c r="L100" s="10"/>
      <c r="M100" s="4"/>
    </row>
    <row r="101" spans="1:14" s="28" customFormat="1" ht="12.75">
      <c r="A101" s="19"/>
      <c r="B101" s="9" t="s">
        <v>338</v>
      </c>
      <c r="C101" s="3" t="s">
        <v>2</v>
      </c>
      <c r="D101" s="9">
        <v>1</v>
      </c>
      <c r="E101" s="4">
        <f>F101+H101</f>
        <v>4</v>
      </c>
      <c r="F101" s="9">
        <v>0</v>
      </c>
      <c r="G101" s="10" t="s">
        <v>5</v>
      </c>
      <c r="H101" s="9">
        <v>4</v>
      </c>
      <c r="I101" s="6">
        <f>F101/E101*100</f>
        <v>0</v>
      </c>
      <c r="J101" s="17"/>
      <c r="K101" s="11"/>
      <c r="L101" s="11"/>
      <c r="M101" s="11"/>
      <c r="N101" s="22"/>
    </row>
    <row r="102" spans="1:13" s="28" customFormat="1" ht="12.75">
      <c r="A102" s="19"/>
      <c r="B102" s="3" t="s">
        <v>300</v>
      </c>
      <c r="C102" s="2" t="s">
        <v>219</v>
      </c>
      <c r="D102" s="9">
        <v>1</v>
      </c>
      <c r="E102" s="4">
        <f>F102+H102</f>
        <v>4</v>
      </c>
      <c r="F102" s="9">
        <v>0</v>
      </c>
      <c r="G102" s="10" t="s">
        <v>5</v>
      </c>
      <c r="H102" s="9">
        <v>4</v>
      </c>
      <c r="I102" s="6">
        <f>F102/E102*100</f>
        <v>0</v>
      </c>
      <c r="J102" s="31"/>
      <c r="K102" s="4"/>
      <c r="L102" s="10"/>
      <c r="M102" s="4"/>
    </row>
    <row r="103" spans="1:14" s="28" customFormat="1" ht="12.75">
      <c r="A103" s="19"/>
      <c r="B103" s="9" t="s">
        <v>357</v>
      </c>
      <c r="C103" s="3" t="s">
        <v>2</v>
      </c>
      <c r="D103" s="9">
        <v>1</v>
      </c>
      <c r="E103" s="4">
        <f>F103+H103</f>
        <v>4</v>
      </c>
      <c r="F103" s="9">
        <v>0</v>
      </c>
      <c r="G103" s="10" t="s">
        <v>5</v>
      </c>
      <c r="H103" s="9">
        <v>4</v>
      </c>
      <c r="I103" s="6">
        <f>F103/E103*100</f>
        <v>0</v>
      </c>
      <c r="J103" s="17"/>
      <c r="K103" s="11"/>
      <c r="L103" s="11"/>
      <c r="M103" s="11"/>
      <c r="N103" s="22"/>
    </row>
    <row r="104" spans="1:13" s="28" customFormat="1" ht="12.75">
      <c r="A104" s="19"/>
      <c r="B104" s="8" t="s">
        <v>320</v>
      </c>
      <c r="C104" s="9" t="s">
        <v>274</v>
      </c>
      <c r="D104" s="49">
        <v>1</v>
      </c>
      <c r="E104" s="4">
        <f>F104+H104</f>
        <v>4</v>
      </c>
      <c r="F104" s="3">
        <v>0</v>
      </c>
      <c r="G104" s="5" t="s">
        <v>5</v>
      </c>
      <c r="H104" s="3">
        <v>4</v>
      </c>
      <c r="I104" s="6">
        <f>F104/E104*100</f>
        <v>0</v>
      </c>
      <c r="J104" s="31"/>
      <c r="K104" s="4"/>
      <c r="L104" s="10"/>
      <c r="M104" s="4"/>
    </row>
    <row r="105" spans="1:10" s="28" customFormat="1" ht="12.75">
      <c r="A105" s="19"/>
      <c r="B105" s="8" t="s">
        <v>342</v>
      </c>
      <c r="C105" s="8" t="s">
        <v>210</v>
      </c>
      <c r="D105" s="4">
        <v>1</v>
      </c>
      <c r="E105" s="4">
        <f>F105+H105</f>
        <v>4</v>
      </c>
      <c r="F105" s="4">
        <v>0</v>
      </c>
      <c r="G105" s="5" t="s">
        <v>5</v>
      </c>
      <c r="H105" s="4">
        <v>4</v>
      </c>
      <c r="I105" s="6">
        <f>F105/E105*100</f>
        <v>0</v>
      </c>
      <c r="J105" s="31"/>
    </row>
    <row r="106" spans="1:14" s="28" customFormat="1" ht="12.75">
      <c r="A106" s="19"/>
      <c r="B106" s="9" t="s">
        <v>358</v>
      </c>
      <c r="C106" s="3" t="s">
        <v>2</v>
      </c>
      <c r="D106" s="9">
        <v>1</v>
      </c>
      <c r="E106" s="4">
        <f>F106+H106</f>
        <v>4</v>
      </c>
      <c r="F106" s="9">
        <v>0</v>
      </c>
      <c r="G106" s="10" t="s">
        <v>5</v>
      </c>
      <c r="H106" s="9">
        <v>4</v>
      </c>
      <c r="I106" s="6">
        <f>F106/E106*100</f>
        <v>0</v>
      </c>
      <c r="J106" s="17"/>
      <c r="K106" s="11"/>
      <c r="L106" s="11"/>
      <c r="M106" s="11"/>
      <c r="N106" s="22"/>
    </row>
    <row r="107" spans="1:10" s="28" customFormat="1" ht="12.75">
      <c r="A107" s="19"/>
      <c r="B107" s="9" t="s">
        <v>228</v>
      </c>
      <c r="C107" s="3" t="s">
        <v>2</v>
      </c>
      <c r="D107" s="9">
        <v>2</v>
      </c>
      <c r="E107" s="4">
        <f>F107+H107</f>
        <v>5</v>
      </c>
      <c r="F107" s="9">
        <v>0</v>
      </c>
      <c r="G107" s="10" t="s">
        <v>5</v>
      </c>
      <c r="H107" s="9">
        <v>5</v>
      </c>
      <c r="I107" s="6">
        <f>F107/E107*100</f>
        <v>0</v>
      </c>
      <c r="J107" s="31"/>
    </row>
    <row r="108" spans="1:10" s="28" customFormat="1" ht="12.75">
      <c r="A108" s="19"/>
      <c r="B108" s="8" t="s">
        <v>235</v>
      </c>
      <c r="C108" s="8" t="s">
        <v>210</v>
      </c>
      <c r="D108" s="4">
        <v>2</v>
      </c>
      <c r="E108" s="4">
        <f>F108+H108</f>
        <v>8</v>
      </c>
      <c r="F108" s="4">
        <v>0</v>
      </c>
      <c r="G108" s="5" t="s">
        <v>5</v>
      </c>
      <c r="H108" s="4">
        <v>8</v>
      </c>
      <c r="I108" s="6">
        <f>F108/E108*100</f>
        <v>0</v>
      </c>
      <c r="J108" s="31"/>
    </row>
    <row r="109" spans="1:10" s="28" customFormat="1" ht="12.75">
      <c r="A109" s="19"/>
      <c r="B109" s="9" t="s">
        <v>298</v>
      </c>
      <c r="C109" s="49" t="s">
        <v>279</v>
      </c>
      <c r="D109" s="9">
        <v>2</v>
      </c>
      <c r="E109" s="4">
        <f>F109+H109</f>
        <v>8</v>
      </c>
      <c r="F109" s="9">
        <v>0</v>
      </c>
      <c r="G109" s="5" t="s">
        <v>5</v>
      </c>
      <c r="H109" s="9">
        <v>8</v>
      </c>
      <c r="I109" s="6">
        <f>F109/E109*100</f>
        <v>0</v>
      </c>
      <c r="J109" s="31"/>
    </row>
    <row r="110" spans="2:10" s="28" customFormat="1" ht="12.75">
      <c r="B110" s="9" t="s">
        <v>223</v>
      </c>
      <c r="C110" s="15" t="s">
        <v>148</v>
      </c>
      <c r="D110" s="9">
        <v>3</v>
      </c>
      <c r="E110" s="4">
        <f>F110+H110</f>
        <v>10</v>
      </c>
      <c r="F110" s="9">
        <v>0</v>
      </c>
      <c r="G110" s="10" t="s">
        <v>5</v>
      </c>
      <c r="H110" s="9">
        <v>10</v>
      </c>
      <c r="I110" s="38">
        <f>F110/E110*100</f>
        <v>0</v>
      </c>
      <c r="J110" s="31"/>
    </row>
    <row r="111" spans="1:14" s="28" customFormat="1" ht="12.75">
      <c r="A111" s="19"/>
      <c r="B111" s="9" t="s">
        <v>203</v>
      </c>
      <c r="C111" s="3" t="s">
        <v>2</v>
      </c>
      <c r="D111" s="9">
        <v>3</v>
      </c>
      <c r="E111" s="4">
        <f>F111+H111</f>
        <v>12</v>
      </c>
      <c r="F111" s="9">
        <v>0</v>
      </c>
      <c r="G111" s="10" t="s">
        <v>5</v>
      </c>
      <c r="H111" s="9">
        <v>12</v>
      </c>
      <c r="I111" s="6">
        <f>F111/E111*100</f>
        <v>0</v>
      </c>
      <c r="J111" s="17"/>
      <c r="K111" s="11"/>
      <c r="L111" s="11"/>
      <c r="M111" s="11"/>
      <c r="N111" s="22"/>
    </row>
    <row r="112" spans="1:10" s="28" customFormat="1" ht="12.75">
      <c r="A112" s="19"/>
      <c r="B112" s="2" t="s">
        <v>268</v>
      </c>
      <c r="C112" s="15" t="s">
        <v>233</v>
      </c>
      <c r="D112" s="4">
        <v>3</v>
      </c>
      <c r="E112" s="9">
        <f>F112+H112</f>
        <v>12</v>
      </c>
      <c r="F112" s="4">
        <v>0</v>
      </c>
      <c r="G112" s="7" t="s">
        <v>5</v>
      </c>
      <c r="H112" s="4">
        <v>12</v>
      </c>
      <c r="I112" s="6">
        <f>F112/E112*100</f>
        <v>0</v>
      </c>
      <c r="J112" s="31"/>
    </row>
    <row r="113" spans="1:10" s="28" customFormat="1" ht="12.75">
      <c r="A113" s="19"/>
      <c r="B113" s="8" t="s">
        <v>316</v>
      </c>
      <c r="C113" s="8" t="s">
        <v>210</v>
      </c>
      <c r="D113" s="4">
        <v>4</v>
      </c>
      <c r="E113" s="4">
        <f>F113+H113</f>
        <v>16</v>
      </c>
      <c r="F113" s="4">
        <v>0</v>
      </c>
      <c r="G113" s="5" t="s">
        <v>5</v>
      </c>
      <c r="H113" s="4">
        <v>16</v>
      </c>
      <c r="I113" s="6">
        <f>F113/E113*100</f>
        <v>0</v>
      </c>
      <c r="J113" s="31"/>
    </row>
    <row r="115" spans="1:10" s="26" customFormat="1" ht="12.75">
      <c r="A115" s="19"/>
      <c r="B115" s="2"/>
      <c r="C115" s="15"/>
      <c r="D115" s="4"/>
      <c r="E115" s="4"/>
      <c r="F115" s="4"/>
      <c r="G115" s="7"/>
      <c r="H115" s="4"/>
      <c r="I115" s="6"/>
      <c r="J115" s="29"/>
    </row>
    <row r="116" spans="1:10" s="26" customFormat="1" ht="12.75">
      <c r="A116" s="19"/>
      <c r="B116" s="2"/>
      <c r="C116" s="15"/>
      <c r="D116" s="4"/>
      <c r="E116" s="4"/>
      <c r="F116" s="4"/>
      <c r="G116" s="7"/>
      <c r="H116" s="4"/>
      <c r="I116" s="6"/>
      <c r="J116" s="29"/>
    </row>
    <row r="121" spans="1:10" s="28" customFormat="1" ht="12.75">
      <c r="A121" s="19"/>
      <c r="B121" s="9"/>
      <c r="C121" s="15"/>
      <c r="D121" s="9"/>
      <c r="E121" s="4"/>
      <c r="F121" s="9"/>
      <c r="G121" s="5"/>
      <c r="H121" s="9"/>
      <c r="I121" s="6"/>
      <c r="J121" s="30"/>
    </row>
    <row r="122" spans="1:10" s="28" customFormat="1" ht="12.75">
      <c r="A122" s="19"/>
      <c r="B122" s="9"/>
      <c r="C122" s="15"/>
      <c r="D122" s="9"/>
      <c r="E122" s="4"/>
      <c r="F122" s="9"/>
      <c r="G122" s="5"/>
      <c r="H122" s="9"/>
      <c r="I122" s="6"/>
      <c r="J122" s="30"/>
    </row>
    <row r="125" spans="1:10" s="28" customFormat="1" ht="12.75">
      <c r="A125" s="1"/>
      <c r="B125" s="8"/>
      <c r="C125" s="8"/>
      <c r="D125" s="3"/>
      <c r="E125" s="4"/>
      <c r="F125" s="3"/>
      <c r="G125" s="5"/>
      <c r="H125" s="3"/>
      <c r="I125" s="6"/>
      <c r="J125" s="31"/>
    </row>
    <row r="126" spans="1:10" s="28" customFormat="1" ht="12.75">
      <c r="A126" s="1"/>
      <c r="B126" s="8"/>
      <c r="C126" s="8"/>
      <c r="D126" s="3"/>
      <c r="E126" s="4"/>
      <c r="F126" s="3"/>
      <c r="G126" s="5"/>
      <c r="H126" s="3"/>
      <c r="I126" s="6"/>
      <c r="J126" s="31"/>
    </row>
    <row r="176" spans="2:9" ht="12.75">
      <c r="B176" s="27"/>
      <c r="C176" s="8"/>
      <c r="D176" s="4"/>
      <c r="E176" s="4"/>
      <c r="F176" s="4"/>
      <c r="G176" s="5"/>
      <c r="H176" s="4"/>
      <c r="I176" s="6"/>
    </row>
    <row r="177" spans="2:9" ht="12.75">
      <c r="B177" s="27"/>
      <c r="C177" s="8"/>
      <c r="D177" s="4"/>
      <c r="E177" s="4"/>
      <c r="F177" s="4"/>
      <c r="G177" s="5"/>
      <c r="H177" s="4"/>
      <c r="I177" s="6"/>
    </row>
    <row r="178" spans="1:9" ht="12.75">
      <c r="A178" s="18"/>
      <c r="B178" s="9"/>
      <c r="C178" s="2"/>
      <c r="D178" s="9"/>
      <c r="E178" s="9"/>
      <c r="F178" s="9"/>
      <c r="G178" s="10"/>
      <c r="H178" s="9"/>
      <c r="I178" s="6"/>
    </row>
    <row r="181" spans="1:9" ht="12.75">
      <c r="A181" s="18"/>
      <c r="B181" s="2"/>
      <c r="C181" s="8"/>
      <c r="D181" s="4"/>
      <c r="E181" s="4"/>
      <c r="F181" s="4"/>
      <c r="G181" s="5"/>
      <c r="H181" s="4"/>
      <c r="I181" s="6"/>
    </row>
    <row r="182" spans="1:9" ht="12.75">
      <c r="A182" s="19"/>
      <c r="B182" s="8"/>
      <c r="C182" s="8"/>
      <c r="D182" s="4"/>
      <c r="E182" s="4"/>
      <c r="F182" s="4"/>
      <c r="G182" s="5"/>
      <c r="H182" s="4"/>
      <c r="I182" s="6"/>
    </row>
    <row r="183" spans="1:13" ht="12.75">
      <c r="A183" s="18"/>
      <c r="B183" s="2"/>
      <c r="C183" s="8"/>
      <c r="D183" s="4"/>
      <c r="E183" s="4"/>
      <c r="F183" s="4"/>
      <c r="G183" s="5"/>
      <c r="H183" s="4"/>
      <c r="I183" s="6"/>
      <c r="J183" s="36"/>
      <c r="K183" s="14"/>
      <c r="L183" s="14"/>
      <c r="M183" s="23"/>
    </row>
    <row r="196" spans="1:9" ht="12.75">
      <c r="A196" s="19"/>
      <c r="B196" s="9"/>
      <c r="C196" s="2"/>
      <c r="D196" s="9"/>
      <c r="E196" s="9"/>
      <c r="F196" s="9"/>
      <c r="G196" s="10"/>
      <c r="H196" s="9"/>
      <c r="I196" s="6"/>
    </row>
    <row r="199" spans="1:9" ht="12.75">
      <c r="A199" s="19"/>
      <c r="B199" s="9"/>
      <c r="C199" s="2"/>
      <c r="D199" s="9"/>
      <c r="E199" s="9"/>
      <c r="F199" s="9"/>
      <c r="G199" s="10"/>
      <c r="H199" s="9"/>
      <c r="I199" s="6"/>
    </row>
    <row r="211" spans="1:9" ht="12.75">
      <c r="A211" s="18"/>
      <c r="B211" s="2"/>
      <c r="C211" s="8"/>
      <c r="D211" s="4"/>
      <c r="E211" s="4"/>
      <c r="F211" s="4"/>
      <c r="G211" s="5"/>
      <c r="H211" s="4"/>
      <c r="I211" s="6"/>
    </row>
    <row r="212" spans="1:9" ht="12.75">
      <c r="A212" s="1"/>
      <c r="B212" s="2"/>
      <c r="C212" s="8"/>
      <c r="D212" s="4"/>
      <c r="E212" s="4"/>
      <c r="F212" s="4"/>
      <c r="G212" s="5"/>
      <c r="H212" s="4"/>
      <c r="I212" s="6"/>
    </row>
    <row r="213" spans="1:9" ht="12.75">
      <c r="A213" s="19"/>
      <c r="B213" s="2"/>
      <c r="C213" s="8"/>
      <c r="D213" s="4"/>
      <c r="E213" s="4"/>
      <c r="F213" s="4"/>
      <c r="G213" s="5"/>
      <c r="H213" s="4"/>
      <c r="I213" s="6"/>
    </row>
    <row r="214" spans="1:13" ht="12.75">
      <c r="A214" s="1"/>
      <c r="B214" s="2"/>
      <c r="C214" s="8"/>
      <c r="D214" s="4"/>
      <c r="E214" s="4"/>
      <c r="F214" s="4"/>
      <c r="G214" s="5"/>
      <c r="H214" s="4"/>
      <c r="I214" s="6"/>
      <c r="J214" s="36"/>
      <c r="K214" s="14"/>
      <c r="L214" s="14"/>
      <c r="M214" s="23"/>
    </row>
    <row r="215" spans="1:13" ht="12.75">
      <c r="A215" s="1"/>
      <c r="B215" s="2"/>
      <c r="C215" s="8"/>
      <c r="D215" s="4"/>
      <c r="E215" s="4"/>
      <c r="F215" s="4"/>
      <c r="G215" s="5"/>
      <c r="H215" s="4"/>
      <c r="I215" s="6"/>
      <c r="J215" s="36"/>
      <c r="K215" s="14"/>
      <c r="L215" s="14"/>
      <c r="M215" s="23"/>
    </row>
    <row r="216" spans="1:9" ht="12.75">
      <c r="A216" s="19"/>
      <c r="B216" s="15"/>
      <c r="C216" s="8"/>
      <c r="D216" s="4"/>
      <c r="E216" s="4"/>
      <c r="F216" s="4"/>
      <c r="G216" s="5"/>
      <c r="H216" s="4"/>
      <c r="I216" s="6"/>
    </row>
    <row r="217" spans="1:13" ht="12.75">
      <c r="A217" s="1"/>
      <c r="B217" s="8"/>
      <c r="C217" s="8"/>
      <c r="D217" s="3"/>
      <c r="E217" s="4"/>
      <c r="F217" s="3"/>
      <c r="G217" s="5"/>
      <c r="H217" s="3"/>
      <c r="I217" s="6"/>
      <c r="J217" s="36"/>
      <c r="K217" s="14"/>
      <c r="L217" s="14"/>
      <c r="M217" s="23"/>
    </row>
    <row r="218" spans="1:13" ht="12.75">
      <c r="A218" s="19"/>
      <c r="B218" s="2"/>
      <c r="C218" s="8"/>
      <c r="D218" s="4"/>
      <c r="E218" s="4"/>
      <c r="F218" s="4"/>
      <c r="G218" s="5"/>
      <c r="H218" s="4"/>
      <c r="I218" s="6"/>
      <c r="J218" s="36"/>
      <c r="K218" s="14"/>
      <c r="L218" s="14"/>
      <c r="M218" s="23"/>
    </row>
    <row r="227" spans="2:9" ht="12.75">
      <c r="B227" s="9"/>
      <c r="C227" s="9"/>
      <c r="D227" s="9"/>
      <c r="E227" s="4"/>
      <c r="F227" s="9"/>
      <c r="G227" s="10"/>
      <c r="H227" s="9"/>
      <c r="I227" s="6"/>
    </row>
    <row r="239" spans="1:9" ht="12.75">
      <c r="A239" s="18"/>
      <c r="B239" s="8"/>
      <c r="C239" s="15"/>
      <c r="D239" s="3"/>
      <c r="E239" s="9"/>
      <c r="F239" s="3"/>
      <c r="G239" s="5"/>
      <c r="H239" s="3"/>
      <c r="I239" s="6"/>
    </row>
    <row r="348" spans="1:13" ht="12.75">
      <c r="A348" s="18"/>
      <c r="B348" s="9"/>
      <c r="C348" s="15"/>
      <c r="D348" s="9"/>
      <c r="E348" s="9"/>
      <c r="F348" s="9"/>
      <c r="G348" s="10"/>
      <c r="H348" s="9"/>
      <c r="I348" s="6"/>
      <c r="J348" s="17"/>
      <c r="K348" s="11"/>
      <c r="L348" s="11"/>
      <c r="M348" s="22"/>
    </row>
    <row r="349" spans="1:9" ht="12.75">
      <c r="A349" s="18"/>
      <c r="B349" s="9"/>
      <c r="C349" s="15"/>
      <c r="D349" s="9"/>
      <c r="E349" s="9"/>
      <c r="F349" s="9"/>
      <c r="G349" s="10"/>
      <c r="H349" s="9"/>
      <c r="I349" s="6"/>
    </row>
    <row r="350" spans="1:9" ht="12.75">
      <c r="A350" s="18"/>
      <c r="B350" s="9"/>
      <c r="C350" s="15"/>
      <c r="D350" s="9"/>
      <c r="E350" s="9"/>
      <c r="F350" s="9"/>
      <c r="G350" s="10"/>
      <c r="H350" s="9"/>
      <c r="I350" s="6"/>
    </row>
    <row r="351" spans="1:9" ht="12.75">
      <c r="A351" s="18"/>
      <c r="B351" s="9"/>
      <c r="C351" s="15"/>
      <c r="D351" s="9"/>
      <c r="E351" s="9"/>
      <c r="F351" s="9"/>
      <c r="G351" s="10"/>
      <c r="H351" s="9"/>
      <c r="I351" s="6"/>
    </row>
    <row r="352" spans="1:9" ht="12.75">
      <c r="A352" s="18"/>
      <c r="B352" s="9"/>
      <c r="C352" s="15"/>
      <c r="D352" s="9"/>
      <c r="E352" s="9"/>
      <c r="F352" s="9"/>
      <c r="G352" s="10"/>
      <c r="H352" s="9"/>
      <c r="I352" s="6"/>
    </row>
    <row r="353" spans="1:13" ht="12.75">
      <c r="A353" s="1"/>
      <c r="B353" s="9"/>
      <c r="C353" s="15"/>
      <c r="D353" s="9"/>
      <c r="E353" s="9"/>
      <c r="F353" s="9"/>
      <c r="G353" s="10"/>
      <c r="H353" s="9"/>
      <c r="I353" s="6"/>
      <c r="J353" s="17"/>
      <c r="K353" s="11"/>
      <c r="L353" s="11"/>
      <c r="M353" s="22"/>
    </row>
    <row r="374" spans="1:9" ht="12.75">
      <c r="A374" s="1"/>
      <c r="B374" s="2"/>
      <c r="C374" s="2"/>
      <c r="D374" s="4"/>
      <c r="E374" s="4"/>
      <c r="F374" s="4"/>
      <c r="G374" s="7"/>
      <c r="H374" s="4"/>
      <c r="I374" s="6"/>
    </row>
    <row r="375" spans="1:9" ht="12.75">
      <c r="A375" s="1"/>
      <c r="B375" s="2"/>
      <c r="C375" s="2"/>
      <c r="D375" s="4"/>
      <c r="E375" s="4"/>
      <c r="F375" s="4"/>
      <c r="G375" s="7"/>
      <c r="H375" s="4"/>
      <c r="I375" s="6"/>
    </row>
    <row r="376" spans="1:9" ht="12.75">
      <c r="A376" s="1"/>
      <c r="B376" s="2"/>
      <c r="C376" s="2"/>
      <c r="D376" s="4"/>
      <c r="E376" s="4"/>
      <c r="F376" s="4"/>
      <c r="G376" s="7"/>
      <c r="H376" s="4"/>
      <c r="I376" s="6"/>
    </row>
    <row r="377" spans="1:9" ht="12.75">
      <c r="A377" s="1"/>
      <c r="B377" s="2"/>
      <c r="C377" s="2"/>
      <c r="D377" s="4"/>
      <c r="E377" s="4"/>
      <c r="F377" s="4"/>
      <c r="G377" s="7"/>
      <c r="H377" s="4"/>
      <c r="I377" s="6"/>
    </row>
    <row r="378" spans="1:9" ht="12.75">
      <c r="A378" s="1"/>
      <c r="B378" s="2"/>
      <c r="C378" s="2"/>
      <c r="D378" s="4"/>
      <c r="E378" s="4"/>
      <c r="F378" s="4"/>
      <c r="G378" s="7"/>
      <c r="H378" s="4"/>
      <c r="I378" s="6"/>
    </row>
    <row r="379" spans="1:9" ht="12.75">
      <c r="A379" s="1"/>
      <c r="B379" s="2"/>
      <c r="C379" s="2"/>
      <c r="D379" s="4"/>
      <c r="E379" s="4"/>
      <c r="F379" s="4"/>
      <c r="G379" s="7"/>
      <c r="H379" s="4"/>
      <c r="I379" s="6"/>
    </row>
    <row r="380" spans="1:9" ht="12.75">
      <c r="A380" s="1"/>
      <c r="B380" s="2"/>
      <c r="C380" s="2"/>
      <c r="D380" s="4"/>
      <c r="E380" s="4"/>
      <c r="F380" s="4"/>
      <c r="G380" s="7"/>
      <c r="H380" s="4"/>
      <c r="I380" s="6"/>
    </row>
    <row r="387" spans="1:9" ht="12.75">
      <c r="A387" s="18"/>
      <c r="B387" s="15"/>
      <c r="C387" s="15"/>
      <c r="D387" s="9"/>
      <c r="E387" s="9"/>
      <c r="F387" s="9"/>
      <c r="G387" s="10"/>
      <c r="H387" s="9"/>
      <c r="I387" s="6"/>
    </row>
    <row r="388" spans="1:9" ht="12.75">
      <c r="A388" s="18"/>
      <c r="B388" s="9"/>
      <c r="C388" s="15"/>
      <c r="D388" s="9"/>
      <c r="E388" s="9"/>
      <c r="F388" s="9"/>
      <c r="G388" s="10"/>
      <c r="H388" s="9"/>
      <c r="I388" s="6"/>
    </row>
    <row r="389" spans="1:13" ht="12.75">
      <c r="A389" s="1"/>
      <c r="B389" s="9"/>
      <c r="C389" s="15"/>
      <c r="D389" s="9"/>
      <c r="E389" s="9"/>
      <c r="F389" s="9"/>
      <c r="G389" s="10"/>
      <c r="H389" s="9"/>
      <c r="I389" s="6"/>
      <c r="J389" s="17"/>
      <c r="K389" s="11"/>
      <c r="L389" s="11"/>
      <c r="M389" s="22"/>
    </row>
    <row r="390" spans="1:13" ht="12.75">
      <c r="A390" s="19"/>
      <c r="B390" s="15"/>
      <c r="C390" s="15"/>
      <c r="D390" s="9"/>
      <c r="E390" s="9"/>
      <c r="F390" s="9"/>
      <c r="G390" s="10"/>
      <c r="H390" s="9"/>
      <c r="I390" s="6"/>
      <c r="J390" s="17"/>
      <c r="K390" s="11"/>
      <c r="L390" s="11"/>
      <c r="M390" s="22"/>
    </row>
    <row r="391" spans="1:9" ht="12.75">
      <c r="A391" s="18"/>
      <c r="B391" s="15"/>
      <c r="C391" s="15"/>
      <c r="D391" s="9"/>
      <c r="E391" s="9"/>
      <c r="F391" s="9"/>
      <c r="G391" s="10"/>
      <c r="H391" s="9"/>
      <c r="I391" s="6"/>
    </row>
    <row r="392" spans="1:9" ht="12.75">
      <c r="A392" s="18"/>
      <c r="B392" s="15"/>
      <c r="C392" s="15"/>
      <c r="D392" s="9"/>
      <c r="E392" s="9"/>
      <c r="F392" s="9"/>
      <c r="G392" s="10"/>
      <c r="H392" s="9"/>
      <c r="I392" s="6"/>
    </row>
    <row r="449" spans="1:13" ht="12.75">
      <c r="A449" s="18"/>
      <c r="B449" s="9"/>
      <c r="C449" s="9"/>
      <c r="D449" s="9"/>
      <c r="E449" s="9"/>
      <c r="F449" s="9"/>
      <c r="G449" s="10"/>
      <c r="H449" s="9"/>
      <c r="I449" s="6"/>
      <c r="J449" s="17"/>
      <c r="K449" s="11"/>
      <c r="L449" s="11"/>
      <c r="M449" s="22"/>
    </row>
    <row r="453" spans="1:13" ht="12.75">
      <c r="A453" s="12"/>
      <c r="B453" s="20"/>
      <c r="C453" s="2"/>
      <c r="D453" s="20"/>
      <c r="E453" s="20"/>
      <c r="F453" s="20"/>
      <c r="G453" s="10"/>
      <c r="H453" s="20"/>
      <c r="I453" s="6"/>
      <c r="J453" s="30"/>
      <c r="K453" s="16"/>
      <c r="L453" s="16"/>
      <c r="M453" s="22"/>
    </row>
    <row r="456" spans="1:13" ht="12.75">
      <c r="A456" s="18"/>
      <c r="B456" s="20"/>
      <c r="C456" s="20"/>
      <c r="D456" s="20"/>
      <c r="E456" s="20"/>
      <c r="F456" s="20"/>
      <c r="G456" s="20"/>
      <c r="H456" s="20"/>
      <c r="I456" s="24"/>
      <c r="J456" s="17"/>
      <c r="K456" s="11"/>
      <c r="L456" s="11"/>
      <c r="M456" s="22"/>
    </row>
  </sheetData>
  <sheetProtection/>
  <mergeCells count="3">
    <mergeCell ref="B1:I1"/>
    <mergeCell ref="B67:I67"/>
    <mergeCell ref="B52:I5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2015-03-30T13:29:34Z</cp:lastPrinted>
  <dcterms:created xsi:type="dcterms:W3CDTF">2011-03-29T15:30:12Z</dcterms:created>
  <dcterms:modified xsi:type="dcterms:W3CDTF">2015-03-30T13:30:05Z</dcterms:modified>
  <cp:category/>
  <cp:version/>
  <cp:contentType/>
  <cp:contentStatus/>
</cp:coreProperties>
</file>